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1" sheetId="2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<sst xmlns="http://schemas.openxmlformats.org/spreadsheetml/2006/main" count="110" uniqueCount="75">
  <si>
    <t>赤峰市医院工会委员会院内运动会服装及用品预算明细表</t>
  </si>
  <si>
    <t>项目名称</t>
  </si>
  <si>
    <t>需求</t>
  </si>
  <si>
    <t>数量</t>
  </si>
  <si>
    <t>单位</t>
  </si>
  <si>
    <t>单价（元）</t>
  </si>
  <si>
    <t>总价（元）</t>
  </si>
  <si>
    <t>一、比赛服装（每套服装须包含短袖一件、短裤一件。数量以实际需求量为准。）</t>
  </si>
  <si>
    <t>跳绳比赛</t>
  </si>
  <si>
    <t>短袖圆领T  平纹双面布   
短裤  梭织弹力布</t>
  </si>
  <si>
    <t>套</t>
  </si>
  <si>
    <t>拔河比赛</t>
  </si>
  <si>
    <t>篮球比赛</t>
  </si>
  <si>
    <t>短袖、短裤</t>
  </si>
  <si>
    <t>台球比赛</t>
  </si>
  <si>
    <t>羽毛球比赛</t>
  </si>
  <si>
    <t>羽毛球比赛用短袖、短裤</t>
  </si>
  <si>
    <t>骑行比赛</t>
  </si>
  <si>
    <t>排球比赛</t>
  </si>
  <si>
    <t>足球比赛</t>
  </si>
  <si>
    <t>乒乓球比赛</t>
  </si>
  <si>
    <t>乒乓球比赛用短袖、短裤</t>
  </si>
  <si>
    <t>半袖圆领衫</t>
  </si>
  <si>
    <t>定制</t>
  </si>
  <si>
    <t>件</t>
  </si>
  <si>
    <t>小计</t>
  </si>
  <si>
    <t>二、比赛用品</t>
  </si>
  <si>
    <t>跳绳</t>
  </si>
  <si>
    <t>绳体轻盈、PVC、防滑手柄，&lt;120g</t>
  </si>
  <si>
    <t>个</t>
  </si>
  <si>
    <t>秒表计时器</t>
  </si>
  <si>
    <t>单排两道</t>
  </si>
  <si>
    <t>跳绳长绳</t>
  </si>
  <si>
    <t>10米</t>
  </si>
  <si>
    <t>条</t>
  </si>
  <si>
    <t>大绳</t>
  </si>
  <si>
    <t>30m*40mm</t>
  </si>
  <si>
    <t>40m*40mm</t>
  </si>
  <si>
    <t>哨子</t>
  </si>
  <si>
    <t>护齿、挂绳</t>
  </si>
  <si>
    <t>羽毛球</t>
  </si>
  <si>
    <t>5号比赛用球、77速</t>
  </si>
  <si>
    <t>桶</t>
  </si>
  <si>
    <t>羽毛球拍手胶</t>
  </si>
  <si>
    <t>PU材质，防滑吸汗</t>
  </si>
  <si>
    <t>记分牌</t>
  </si>
  <si>
    <t>30分双面翻牌</t>
  </si>
  <si>
    <t>足球</t>
  </si>
  <si>
    <t>室内4号球</t>
  </si>
  <si>
    <t>篮球</t>
  </si>
  <si>
    <t>室内4号球CBA比赛用球7号</t>
  </si>
  <si>
    <t>无孔标志桶</t>
  </si>
  <si>
    <t>28cm</t>
  </si>
  <si>
    <t>公路车内胎</t>
  </si>
  <si>
    <t>规格700*25-32C法嘴60MM</t>
  </si>
  <si>
    <t>山地车内胎</t>
  </si>
  <si>
    <t>规格27.5*1.90-2.125美嘴</t>
  </si>
  <si>
    <t>规格27.5*1.90-2.125法嘴</t>
  </si>
  <si>
    <t>公路车外胎</t>
  </si>
  <si>
    <t>规格700*28C</t>
  </si>
  <si>
    <t>自行车维修工具</t>
  </si>
  <si>
    <t>扭力扳手套装</t>
  </si>
  <si>
    <t>充气宝</t>
  </si>
  <si>
    <t>大功率强续航，数显胎压</t>
  </si>
  <si>
    <t>三、奖牌奖品</t>
  </si>
  <si>
    <t>奖牌</t>
  </si>
  <si>
    <t>块</t>
  </si>
  <si>
    <t>运动鞋</t>
  </si>
  <si>
    <t>透气舒适、回弹减震</t>
  </si>
  <si>
    <t>双</t>
  </si>
  <si>
    <t>运动包</t>
  </si>
  <si>
    <t>多功能，大容量，双肩斜挎</t>
  </si>
  <si>
    <t>多层收纳，双肩包</t>
  </si>
  <si>
    <t>合计</t>
  </si>
  <si>
    <t>备注：1、具体数量以实际需求数量为准。
      2、报名供应商根据预算金额，提供详细报价明细及样品。
      3、服装类须保证尺码齐全，可根据需求调换尺码。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</si>
</sst>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N52"/>
  <sheetViews>
    <sheetView tabSelected="1" topLeftCell="A36" workbookViewId="0">
      <selection activeCell="E50" sqref="E50"/>
    </sheetView>
  </sheetViews>
  <sheetFormatPr defaultColWidth="9" defaultRowHeight="14.4"/>
  <cols>
    <col min="2" max="2" width="27.2222222222222" style="1" customWidth="1"/>
    <col min="3" max="3" width="28.8888888888889" style="1" customWidth="1"/>
    <col min="4" max="4" width="11.4444444444444" style="1" customWidth="1"/>
    <col min="5" max="5" width="11.1296296296296" style="1" customWidth="1"/>
    <col min="6" max="6" width="17.5555555555556" style="1" customWidth="1"/>
    <col min="7" max="7" width="18.8888888888889" style="1" customWidth="1"/>
    <col min="8" max="8" width="13.2222222222222" customWidth="1"/>
  </cols>
  <sheetData>
    <row r="1" ht="39" customHeight="1" spans="2:7">
      <c r="B1" s="2" t="s">
        <v>0</v>
      </c>
      <c r="C1" s="2"/>
      <c r="D1" s="2"/>
      <c r="E1" s="2"/>
      <c r="F1" s="2"/>
      <c r="G1" s="2"/>
    </row>
    <row r="2" ht="37" customHeight="1" spans="2:7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31" customHeight="1" spans="2:7">
      <c r="B3" s="4" t="s">
        <v>7</v>
      </c>
      <c r="C3" s="4"/>
      <c r="D3" s="4"/>
      <c r="E3" s="4"/>
      <c r="F3" s="4"/>
      <c r="G3" s="4"/>
    </row>
    <row r="4" ht="31" customHeight="1" spans="2:7">
      <c r="B4" s="5" t="s">
        <v>8</v>
      </c>
      <c r="C4" s="6" t="s">
        <v>9</v>
      </c>
      <c r="D4" s="5">
        <v>150</v>
      </c>
      <c r="E4" s="5" t="s">
        <v>10</v>
      </c>
      <c r="F4" s="7">
        <v>476</v>
      </c>
      <c r="G4" s="7">
        <f>D4*F4</f>
        <v>71400</v>
      </c>
    </row>
    <row r="5" ht="31" customHeight="1" spans="2:7">
      <c r="B5" s="5" t="s">
        <v>11</v>
      </c>
      <c r="C5" s="6" t="s">
        <v>9</v>
      </c>
      <c r="D5" s="5">
        <v>200</v>
      </c>
      <c r="E5" s="5" t="s">
        <v>10</v>
      </c>
      <c r="F5" s="7">
        <v>476</v>
      </c>
      <c r="G5" s="7">
        <f t="shared" ref="G5:G13" si="0">D5*F5</f>
        <v>95200</v>
      </c>
    </row>
    <row r="6" ht="31" customHeight="1" spans="2:7">
      <c r="B6" s="5" t="s">
        <v>12</v>
      </c>
      <c r="C6" s="5" t="s">
        <v>13</v>
      </c>
      <c r="D6" s="5">
        <v>80</v>
      </c>
      <c r="E6" s="5" t="s">
        <v>10</v>
      </c>
      <c r="F6" s="7">
        <v>149</v>
      </c>
      <c r="G6" s="7">
        <f t="shared" si="0"/>
        <v>11920</v>
      </c>
    </row>
    <row r="7" ht="31" customHeight="1" spans="2:7">
      <c r="B7" s="5" t="s">
        <v>14</v>
      </c>
      <c r="C7" s="6" t="s">
        <v>9</v>
      </c>
      <c r="D7" s="5">
        <v>55</v>
      </c>
      <c r="E7" s="5" t="s">
        <v>10</v>
      </c>
      <c r="F7" s="7">
        <v>476</v>
      </c>
      <c r="G7" s="7">
        <f t="shared" si="0"/>
        <v>26180</v>
      </c>
    </row>
    <row r="8" ht="31" customHeight="1" spans="2:7">
      <c r="B8" s="5" t="s">
        <v>15</v>
      </c>
      <c r="C8" s="6" t="s">
        <v>16</v>
      </c>
      <c r="D8" s="5">
        <v>45</v>
      </c>
      <c r="E8" s="5" t="s">
        <v>10</v>
      </c>
      <c r="F8" s="7">
        <v>486</v>
      </c>
      <c r="G8" s="7">
        <f t="shared" si="0"/>
        <v>21870</v>
      </c>
    </row>
    <row r="9" ht="31" customHeight="1" spans="2:7">
      <c r="B9" s="5" t="s">
        <v>17</v>
      </c>
      <c r="C9" s="6" t="s">
        <v>9</v>
      </c>
      <c r="D9" s="5">
        <v>45</v>
      </c>
      <c r="E9" s="5" t="s">
        <v>10</v>
      </c>
      <c r="F9" s="7">
        <v>476</v>
      </c>
      <c r="G9" s="7">
        <f t="shared" si="0"/>
        <v>21420</v>
      </c>
    </row>
    <row r="10" ht="31" customHeight="1" spans="2:7">
      <c r="B10" s="5" t="s">
        <v>18</v>
      </c>
      <c r="C10" s="5" t="s">
        <v>13</v>
      </c>
      <c r="D10" s="5">
        <v>30</v>
      </c>
      <c r="E10" s="5" t="s">
        <v>10</v>
      </c>
      <c r="F10" s="7">
        <v>189</v>
      </c>
      <c r="G10" s="7">
        <f t="shared" si="0"/>
        <v>5670</v>
      </c>
    </row>
    <row r="11" ht="31" customHeight="1" spans="2:7">
      <c r="B11" s="5" t="s">
        <v>19</v>
      </c>
      <c r="C11" s="5" t="s">
        <v>13</v>
      </c>
      <c r="D11" s="5">
        <v>60</v>
      </c>
      <c r="E11" s="5" t="s">
        <v>10</v>
      </c>
      <c r="F11" s="7">
        <v>189</v>
      </c>
      <c r="G11" s="7">
        <f t="shared" si="0"/>
        <v>11340</v>
      </c>
    </row>
    <row r="12" ht="31" customHeight="1" spans="2:7">
      <c r="B12" s="5" t="s">
        <v>20</v>
      </c>
      <c r="C12" s="6" t="s">
        <v>21</v>
      </c>
      <c r="D12" s="5">
        <v>20</v>
      </c>
      <c r="E12" s="5" t="s">
        <v>10</v>
      </c>
      <c r="F12" s="7">
        <v>428</v>
      </c>
      <c r="G12" s="7">
        <f t="shared" si="0"/>
        <v>8560</v>
      </c>
    </row>
    <row r="13" ht="31" customHeight="1" spans="2:7">
      <c r="B13" s="5" t="s">
        <v>22</v>
      </c>
      <c r="C13" s="5" t="s">
        <v>23</v>
      </c>
      <c r="D13" s="5">
        <v>500</v>
      </c>
      <c r="E13" s="5" t="s">
        <v>24</v>
      </c>
      <c r="F13" s="7">
        <v>35</v>
      </c>
      <c r="G13" s="7">
        <f t="shared" si="0"/>
        <v>17500</v>
      </c>
    </row>
    <row r="14" ht="31" customHeight="1" spans="2:7">
      <c r="B14" s="8" t="s">
        <v>25</v>
      </c>
      <c r="C14" s="8"/>
      <c r="D14" s="8"/>
      <c r="E14" s="8"/>
      <c r="F14" s="8"/>
      <c r="G14" s="9">
        <f>SUM(G4:G13)</f>
        <v>291060</v>
      </c>
    </row>
    <row r="15" ht="31" customHeight="1" spans="2:7">
      <c r="B15" s="4" t="s">
        <v>26</v>
      </c>
      <c r="C15" s="4"/>
      <c r="D15" s="4"/>
      <c r="E15" s="4"/>
      <c r="F15" s="4"/>
      <c r="G15" s="4"/>
    </row>
    <row r="16" ht="31" customHeight="1" spans="2:7">
      <c r="B16" s="5" t="s">
        <v>27</v>
      </c>
      <c r="C16" s="6" t="s">
        <v>28</v>
      </c>
      <c r="D16" s="5">
        <v>15</v>
      </c>
      <c r="E16" s="5" t="s">
        <v>29</v>
      </c>
      <c r="F16" s="7">
        <v>28</v>
      </c>
      <c r="G16" s="7">
        <f>D16*F16</f>
        <v>420</v>
      </c>
    </row>
    <row r="17" ht="31" customHeight="1" spans="2:7">
      <c r="B17" s="5" t="s">
        <v>30</v>
      </c>
      <c r="C17" s="5" t="s">
        <v>31</v>
      </c>
      <c r="D17" s="5">
        <v>15</v>
      </c>
      <c r="E17" s="5" t="s">
        <v>29</v>
      </c>
      <c r="F17" s="7">
        <v>28</v>
      </c>
      <c r="G17" s="7">
        <f t="shared" ref="G17:G33" si="1">D17*F17</f>
        <v>420</v>
      </c>
    </row>
    <row r="18" ht="31" customHeight="1" spans="2:7">
      <c r="B18" s="5" t="s">
        <v>32</v>
      </c>
      <c r="C18" s="5" t="s">
        <v>33</v>
      </c>
      <c r="D18" s="5">
        <v>2</v>
      </c>
      <c r="E18" s="5" t="s">
        <v>34</v>
      </c>
      <c r="F18" s="7">
        <v>60</v>
      </c>
      <c r="G18" s="7">
        <f t="shared" si="1"/>
        <v>120</v>
      </c>
    </row>
    <row r="19" ht="31" customHeight="1" spans="2:7">
      <c r="B19" s="5" t="s">
        <v>35</v>
      </c>
      <c r="C19" s="5" t="s">
        <v>36</v>
      </c>
      <c r="D19" s="5">
        <v>1</v>
      </c>
      <c r="E19" s="5" t="s">
        <v>34</v>
      </c>
      <c r="F19" s="7">
        <v>180</v>
      </c>
      <c r="G19" s="7">
        <f t="shared" si="1"/>
        <v>180</v>
      </c>
    </row>
    <row r="20" ht="31" customHeight="1" spans="2:7">
      <c r="B20" s="5" t="s">
        <v>35</v>
      </c>
      <c r="C20" s="5" t="s">
        <v>37</v>
      </c>
      <c r="D20" s="5">
        <v>1</v>
      </c>
      <c r="E20" s="5" t="s">
        <v>34</v>
      </c>
      <c r="F20" s="7">
        <v>230</v>
      </c>
      <c r="G20" s="7">
        <f t="shared" si="1"/>
        <v>230</v>
      </c>
    </row>
    <row r="21" ht="31" customHeight="1" spans="2:7">
      <c r="B21" s="5" t="s">
        <v>38</v>
      </c>
      <c r="C21" s="5" t="s">
        <v>39</v>
      </c>
      <c r="D21" s="5">
        <v>3</v>
      </c>
      <c r="E21" s="5" t="s">
        <v>29</v>
      </c>
      <c r="F21" s="7">
        <v>28</v>
      </c>
      <c r="G21" s="7">
        <f t="shared" si="1"/>
        <v>84</v>
      </c>
    </row>
    <row r="22" ht="31" customHeight="1" spans="2:7">
      <c r="B22" s="5" t="s">
        <v>40</v>
      </c>
      <c r="C22" s="5" t="s">
        <v>41</v>
      </c>
      <c r="D22" s="5">
        <v>25</v>
      </c>
      <c r="E22" s="5" t="s">
        <v>42</v>
      </c>
      <c r="F22" s="7">
        <v>180</v>
      </c>
      <c r="G22" s="7">
        <f t="shared" si="1"/>
        <v>4500</v>
      </c>
    </row>
    <row r="23" ht="31" customHeight="1" spans="2:7">
      <c r="B23" s="5" t="s">
        <v>43</v>
      </c>
      <c r="C23" s="5" t="s">
        <v>44</v>
      </c>
      <c r="D23" s="5">
        <v>60</v>
      </c>
      <c r="E23" s="5" t="s">
        <v>34</v>
      </c>
      <c r="F23" s="7">
        <v>8.6</v>
      </c>
      <c r="G23" s="7">
        <f t="shared" si="1"/>
        <v>516</v>
      </c>
    </row>
    <row r="24" ht="31" customHeight="1" spans="2:7">
      <c r="B24" s="5" t="s">
        <v>45</v>
      </c>
      <c r="C24" s="5" t="s">
        <v>46</v>
      </c>
      <c r="D24" s="5">
        <v>2</v>
      </c>
      <c r="E24" s="5" t="s">
        <v>29</v>
      </c>
      <c r="F24" s="7">
        <v>190</v>
      </c>
      <c r="G24" s="7">
        <f t="shared" si="1"/>
        <v>380</v>
      </c>
    </row>
    <row r="25" ht="31" customHeight="1" spans="2:7">
      <c r="B25" s="5" t="s">
        <v>47</v>
      </c>
      <c r="C25" s="5" t="s">
        <v>48</v>
      </c>
      <c r="D25" s="5">
        <v>3</v>
      </c>
      <c r="E25" s="5" t="s">
        <v>29</v>
      </c>
      <c r="F25" s="7">
        <v>180</v>
      </c>
      <c r="G25" s="7">
        <f t="shared" si="1"/>
        <v>540</v>
      </c>
    </row>
    <row r="26" ht="31" customHeight="1" spans="2:7">
      <c r="B26" s="5" t="s">
        <v>49</v>
      </c>
      <c r="C26" s="5" t="s">
        <v>50</v>
      </c>
      <c r="D26" s="5">
        <v>3</v>
      </c>
      <c r="E26" s="5" t="s">
        <v>29</v>
      </c>
      <c r="F26" s="7">
        <v>320</v>
      </c>
      <c r="G26" s="7">
        <f t="shared" si="1"/>
        <v>960</v>
      </c>
    </row>
    <row r="27" ht="31" customHeight="1" spans="2:7">
      <c r="B27" s="5" t="s">
        <v>51</v>
      </c>
      <c r="C27" s="5" t="s">
        <v>52</v>
      </c>
      <c r="D27" s="5">
        <v>16</v>
      </c>
      <c r="E27" s="5" t="s">
        <v>29</v>
      </c>
      <c r="F27" s="7">
        <v>5</v>
      </c>
      <c r="G27" s="7">
        <f t="shared" si="1"/>
        <v>80</v>
      </c>
    </row>
    <row r="28" ht="31" customHeight="1" spans="2:7">
      <c r="B28" s="5" t="s">
        <v>53</v>
      </c>
      <c r="C28" s="5" t="s">
        <v>54</v>
      </c>
      <c r="D28" s="5">
        <v>10</v>
      </c>
      <c r="E28" s="5" t="s">
        <v>34</v>
      </c>
      <c r="F28" s="7">
        <v>15</v>
      </c>
      <c r="G28" s="7">
        <f t="shared" si="1"/>
        <v>150</v>
      </c>
    </row>
    <row r="29" ht="31" customHeight="1" spans="2:7">
      <c r="B29" s="5" t="s">
        <v>55</v>
      </c>
      <c r="C29" s="5" t="s">
        <v>56</v>
      </c>
      <c r="D29" s="5">
        <v>5</v>
      </c>
      <c r="E29" s="5" t="s">
        <v>34</v>
      </c>
      <c r="F29" s="7">
        <v>15</v>
      </c>
      <c r="G29" s="7">
        <f t="shared" si="1"/>
        <v>75</v>
      </c>
    </row>
    <row r="30" ht="31" customHeight="1" spans="2:7">
      <c r="B30" s="5" t="s">
        <v>55</v>
      </c>
      <c r="C30" s="5" t="s">
        <v>57</v>
      </c>
      <c r="D30" s="5">
        <v>5</v>
      </c>
      <c r="E30" s="5" t="s">
        <v>34</v>
      </c>
      <c r="F30" s="7">
        <v>15</v>
      </c>
      <c r="G30" s="7">
        <f t="shared" si="1"/>
        <v>75</v>
      </c>
    </row>
    <row r="31" ht="31" customHeight="1" spans="2:7">
      <c r="B31" s="5" t="s">
        <v>58</v>
      </c>
      <c r="C31" s="5" t="s">
        <v>59</v>
      </c>
      <c r="D31" s="5">
        <v>1</v>
      </c>
      <c r="E31" s="5" t="s">
        <v>34</v>
      </c>
      <c r="F31" s="7">
        <v>100</v>
      </c>
      <c r="G31" s="7">
        <f t="shared" si="1"/>
        <v>100</v>
      </c>
    </row>
    <row r="32" ht="31" customHeight="1" spans="2:7">
      <c r="B32" s="5" t="s">
        <v>60</v>
      </c>
      <c r="C32" s="5" t="s">
        <v>61</v>
      </c>
      <c r="D32" s="5">
        <v>1</v>
      </c>
      <c r="E32" s="5" t="s">
        <v>10</v>
      </c>
      <c r="F32" s="7">
        <v>200</v>
      </c>
      <c r="G32" s="7">
        <f t="shared" si="1"/>
        <v>200</v>
      </c>
    </row>
    <row r="33" ht="31" customHeight="1" spans="2:7">
      <c r="B33" s="5" t="s">
        <v>62</v>
      </c>
      <c r="C33" s="5" t="s">
        <v>63</v>
      </c>
      <c r="D33" s="5">
        <v>1</v>
      </c>
      <c r="E33" s="5" t="s">
        <v>29</v>
      </c>
      <c r="F33" s="7">
        <v>299</v>
      </c>
      <c r="G33" s="7">
        <f t="shared" si="1"/>
        <v>299</v>
      </c>
    </row>
    <row r="34" ht="31" customHeight="1" spans="2:7">
      <c r="B34" s="10" t="s">
        <v>25</v>
      </c>
      <c r="C34" s="11"/>
      <c r="D34" s="11"/>
      <c r="E34" s="11"/>
      <c r="F34" s="12"/>
      <c r="G34" s="7">
        <f>SUM(G16:G33)</f>
        <v>9329</v>
      </c>
    </row>
    <row r="35" ht="31" customHeight="1" spans="2:7">
      <c r="B35" s="13" t="s">
        <v>64</v>
      </c>
      <c r="C35" s="14"/>
      <c r="D35" s="14"/>
      <c r="E35" s="14"/>
      <c r="F35" s="14"/>
      <c r="G35" s="15"/>
    </row>
    <row r="36" ht="31" customHeight="1" spans="2:7">
      <c r="B36" s="5" t="s">
        <v>65</v>
      </c>
      <c r="C36" s="5"/>
      <c r="D36" s="5">
        <v>220</v>
      </c>
      <c r="E36" s="5" t="s">
        <v>66</v>
      </c>
      <c r="F36" s="7">
        <v>20</v>
      </c>
      <c r="G36" s="7">
        <f>D36*F36</f>
        <v>4400</v>
      </c>
    </row>
    <row r="37" ht="31" customHeight="1" spans="2:7">
      <c r="B37" s="6" t="s">
        <v>67</v>
      </c>
      <c r="C37" s="6" t="s">
        <v>68</v>
      </c>
      <c r="D37" s="5">
        <v>73</v>
      </c>
      <c r="E37" s="5" t="s">
        <v>69</v>
      </c>
      <c r="F37" s="7">
        <v>367</v>
      </c>
      <c r="G37" s="7">
        <f>D37*F37</f>
        <v>26791</v>
      </c>
    </row>
    <row r="38" ht="31" customHeight="1" spans="2:7">
      <c r="B38" s="6" t="s">
        <v>70</v>
      </c>
      <c r="C38" s="6" t="s">
        <v>71</v>
      </c>
      <c r="D38" s="5">
        <v>73</v>
      </c>
      <c r="E38" s="5" t="s">
        <v>29</v>
      </c>
      <c r="F38" s="7">
        <v>319</v>
      </c>
      <c r="G38" s="7">
        <f>D38*F38</f>
        <v>23287</v>
      </c>
    </row>
    <row r="39" ht="31" customHeight="1" spans="2:7">
      <c r="B39" s="6" t="s">
        <v>70</v>
      </c>
      <c r="C39" s="6" t="s">
        <v>72</v>
      </c>
      <c r="D39" s="5">
        <v>81</v>
      </c>
      <c r="E39" s="5" t="s">
        <v>29</v>
      </c>
      <c r="F39" s="7">
        <v>190</v>
      </c>
      <c r="G39" s="7">
        <f>D39*F39</f>
        <v>15390</v>
      </c>
    </row>
    <row r="40" ht="31" customHeight="1" spans="2:14">
      <c r="B40" s="10" t="s">
        <v>25</v>
      </c>
      <c r="C40" s="11"/>
      <c r="D40" s="11"/>
      <c r="E40" s="11"/>
      <c r="F40" s="12"/>
      <c r="G40" s="7">
        <f>SUM(G36:G39)</f>
        <v>69868</v>
      </c>
      <c r="H40" s="16"/>
      <c r="I40" s="16"/>
      <c r="J40" s="16"/>
      <c r="K40" s="16"/>
      <c r="L40" s="17"/>
      <c r="M40" s="17"/>
      <c r="N40" s="17"/>
    </row>
    <row r="41" ht="30" customHeight="1" spans="2:14">
      <c r="B41" s="10" t="s">
        <v>73</v>
      </c>
      <c r="C41" s="11"/>
      <c r="D41" s="11"/>
      <c r="E41" s="11"/>
      <c r="F41" s="12"/>
      <c r="G41" s="7">
        <f>G14+G34+G40</f>
        <v>370257</v>
      </c>
      <c r="H41" s="17"/>
      <c r="I41" s="17"/>
      <c r="J41" s="17"/>
      <c r="K41" s="17"/>
      <c r="L41" s="17"/>
      <c r="M41" s="17"/>
      <c r="N41" s="17"/>
    </row>
    <row r="42" ht="21" customHeight="1" spans="8:14">
      <c r="H42" s="17"/>
      <c r="I42" s="17"/>
      <c r="J42" s="17"/>
      <c r="K42" s="17"/>
      <c r="L42" s="17"/>
      <c r="M42" s="17"/>
      <c r="N42" s="17"/>
    </row>
    <row r="43" ht="61" customHeight="1" spans="2:14">
      <c r="B43" s="18" t="s">
        <v>74</v>
      </c>
      <c r="C43" s="19"/>
      <c r="D43" s="19"/>
      <c r="E43" s="19"/>
      <c r="F43" s="19"/>
      <c r="G43" s="19"/>
      <c r="H43" s="17"/>
      <c r="I43" s="17"/>
      <c r="J43" s="17"/>
      <c r="K43" s="17"/>
      <c r="L43" s="17"/>
      <c r="M43" s="17"/>
      <c r="N43" s="17"/>
    </row>
    <row r="47" spans="8:10">
      <c r="H47" s="20"/>
      <c r="I47" s="20"/>
      <c r="J47" s="20"/>
    </row>
    <row r="48" spans="8:10">
      <c r="H48" s="20"/>
      <c r="I48" s="20"/>
      <c r="J48" s="20"/>
    </row>
    <row r="49" spans="8:10">
      <c r="H49" s="20"/>
      <c r="I49" s="20"/>
      <c r="J49" s="20"/>
    </row>
    <row r="50" spans="8:10">
      <c r="H50" s="20"/>
      <c r="I50" s="20"/>
      <c r="J50" s="20"/>
    </row>
    <row r="51" spans="8:10">
      <c r="H51" s="20"/>
      <c r="I51" s="20"/>
      <c r="J51" s="20"/>
    </row>
    <row r="52" spans="8:10">
      <c r="H52" s="20"/>
      <c r="I52" s="20"/>
      <c r="J52" s="20"/>
    </row>
  </sheetData>
  <mergeCells count="9">
    <mergeCell ref="B1:G1"/>
    <mergeCell ref="B3:G3"/>
    <mergeCell ref="B14:F14"/>
    <mergeCell ref="B15:G15"/>
    <mergeCell ref="B34:F34"/>
    <mergeCell ref="B35:G35"/>
    <mergeCell ref="B40:F40"/>
    <mergeCell ref="B41:F41"/>
    <mergeCell ref="B43:G4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7" sqref="F17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然</cp:lastModifiedBy>
  <dcterms:created xsi:type="dcterms:W3CDTF">2023-05-12T11:15:00Z</dcterms:created>
  <dcterms:modified xsi:type="dcterms:W3CDTF">2025-07-24T00:34:24Z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3687D5F5410746C4BA843B9DDBD95CDB_13</vt:lpwstr>
  </property>
</Properties>
</file>