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15" windowHeight="9000" firstSheet="1" activeTab="1"/>
  </bookViews>
  <sheets>
    <sheet name="附件2封皮" sheetId="1" r:id="rId1"/>
    <sheet name="收支总表1" sheetId="2" r:id="rId2"/>
    <sheet name="收入总表2" sheetId="3" r:id="rId3"/>
    <sheet name="支出总表3" sheetId="4" r:id="rId4"/>
    <sheet name="拨款收支总表4" sheetId="5" r:id="rId5"/>
    <sheet name="一般支出表5" sheetId="6" r:id="rId6"/>
    <sheet name="基本支出表6" sheetId="7" r:id="rId7"/>
    <sheet name="基金预算7" sheetId="8" r:id="rId8"/>
    <sheet name="全口径三公表8" sheetId="9" r:id="rId9"/>
  </sheets>
  <definedNames/>
  <calcPr fullCalcOnLoad="1"/>
</workbook>
</file>

<file path=xl/comments8.xml><?xml version="1.0" encoding="utf-8"?>
<comments xmlns="http://schemas.openxmlformats.org/spreadsheetml/2006/main">
  <authors>
    <author>Lenovo User</author>
  </authors>
  <commentList>
    <comment ref="A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<sst xmlns="http://schemas.openxmlformats.org/spreadsheetml/2006/main" count="301" uniqueCount="167">
  <si>
    <t>部门：</t>
  </si>
  <si>
    <t>单位：万元</t>
  </si>
  <si>
    <t>合  计</t>
  </si>
  <si>
    <t>事业单位
经营收入</t>
  </si>
  <si>
    <t>上年结转</t>
  </si>
  <si>
    <t>上级补助
收入</t>
  </si>
  <si>
    <t>用事业基金
弥补收支
差额</t>
  </si>
  <si>
    <t>一般公共预算拨款
收入</t>
  </si>
  <si>
    <t>政府性
基金预算
拨款收入</t>
  </si>
  <si>
    <t xml:space="preserve">    其中：纳入专户管理的教育收费收入</t>
  </si>
  <si>
    <t>本年收入合计</t>
  </si>
  <si>
    <t xml:space="preserve">  其中：一般公共预算拨款</t>
  </si>
  <si>
    <t xml:space="preserve">       政府性基金预算拨款</t>
  </si>
  <si>
    <t xml:space="preserve">       事业收入（含教育收费）</t>
  </si>
  <si>
    <t xml:space="preserve">       其他资金</t>
  </si>
  <si>
    <t xml:space="preserve">        其中：纳入预算管理的非税收入  </t>
  </si>
  <si>
    <t>单位：万元</t>
  </si>
  <si>
    <t>收入项目</t>
  </si>
  <si>
    <t>预算数</t>
  </si>
  <si>
    <t>支出项目（性质）</t>
  </si>
  <si>
    <t>一、一般公共预算拨款</t>
  </si>
  <si>
    <t>一、一般公共服务支出</t>
  </si>
  <si>
    <t>一、基本支出</t>
  </si>
  <si>
    <t>二、外交支出</t>
  </si>
  <si>
    <t xml:space="preserve">    人员经费</t>
  </si>
  <si>
    <t>三、国防支出</t>
  </si>
  <si>
    <t xml:space="preserve">    公用经费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</si>
  <si>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</si>
  <si>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</si>
  <si>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</si>
  <si>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</si>
  <si>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</si>
  <si>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</si>
  <si>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</si>
  <si>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</si>
  <si>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</si>
  <si>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</si>
  <si>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</si>
  <si>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</si>
  <si>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</si>
  <si>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</si>
  <si>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</si>
  <si>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</si>
  <si>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</si>
  <si>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</si>
  <si>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</si>
  <si>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</si>
  <si>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</si>
  <si>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</si>
  <si>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</si>
  <si>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本年支出合计</t>
  </si>
  <si>
    <t>结转下年</t>
  </si>
  <si>
    <t>收入总计</t>
  </si>
  <si>
    <t>本年支出总计</t>
  </si>
  <si>
    <t>支    出</t>
  </si>
  <si>
    <t>收    入</t>
  </si>
  <si>
    <t>支出项目（功能分类）</t>
  </si>
  <si>
    <t xml:space="preserve">        其中：纳入预算管理的非税收入  </t>
  </si>
  <si>
    <t>三、上年结转</t>
  </si>
  <si>
    <t>一般公共预算
财政拨款</t>
  </si>
  <si>
    <t>政府性基金
预算拨款</t>
  </si>
  <si>
    <t>一般公共预算财政拨款支出表</t>
  </si>
  <si>
    <t>科目编码</t>
  </si>
  <si>
    <t>科目名称</t>
  </si>
  <si>
    <t>经济分类科目</t>
  </si>
  <si>
    <t>合计</t>
  </si>
  <si>
    <t>收入</t>
  </si>
  <si>
    <t>支出</t>
  </si>
  <si>
    <t>功能分类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</si>
  <si>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</si>
  <si>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</si>
  <si>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</si>
  <si>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</si>
  <si>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</si>
  <si>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</si>
  <si>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</si>
  <si>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</si>
  <si>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</si>
  <si>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</si>
  <si>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</si>
  <si>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</si>
  <si>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>九、用事业基金弥补收支差额</t>
  </si>
  <si>
    <t>部门收支预算总表</t>
  </si>
  <si>
    <t>部门收入预算总表</t>
  </si>
  <si>
    <t>部门支出预算总表</t>
  </si>
  <si>
    <t>事业收入</t>
  </si>
  <si>
    <t>附属单位
上缴收入</t>
  </si>
  <si>
    <t>其他收入</t>
  </si>
  <si>
    <t>类</t>
  </si>
  <si>
    <t>款</t>
  </si>
  <si>
    <t>项</t>
  </si>
  <si>
    <t>其中：教
育收费收入</t>
  </si>
  <si>
    <t>基本支出</t>
  </si>
  <si>
    <t>项目支出</t>
  </si>
  <si>
    <t>上缴上级支出</t>
  </si>
  <si>
    <t>政府性基金预算支出表</t>
  </si>
  <si>
    <t>本年政府性基金预算财政拨款支出</t>
  </si>
  <si>
    <t>注：本表无数据，公开空表下说明。</t>
  </si>
  <si>
    <t>事业单位
经营支出</t>
  </si>
  <si>
    <t>对下级单位
弥补支出</t>
  </si>
  <si>
    <t>预算数</t>
  </si>
  <si>
    <t>功能分类科目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</si>
  <si>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</si>
  <si>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</si>
  <si>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</si>
  <si>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</si>
  <si>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</si>
  <si>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</si>
  <si>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</si>
  <si>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</si>
  <si>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</si>
  <si>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</si>
  <si>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</si>
  <si>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</si>
  <si>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</si>
  <si>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</si>
  <si>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部门：</t>
  </si>
  <si>
    <t>一般公共预算拨款</t>
  </si>
  <si>
    <t>财政拨款支出</t>
  </si>
  <si>
    <t>类</t>
  </si>
  <si>
    <t>款</t>
  </si>
  <si>
    <t>部门：</t>
  </si>
  <si>
    <t>一般公共预算
财政拨款</t>
  </si>
  <si>
    <t>单位：万元</t>
  </si>
  <si>
    <t>部门（单位）名称：</t>
  </si>
  <si>
    <t>部门（单位）负责人：</t>
  </si>
  <si>
    <t>部门预算公开07表</t>
  </si>
  <si>
    <t>部门预算公开08表</t>
  </si>
  <si>
    <t>部 门 预 算 公 开 样 表</t>
  </si>
  <si>
    <t>财政拨款收支预算总表</t>
  </si>
  <si>
    <t>附件2</t>
  </si>
  <si>
    <t>部门预算公开01表</t>
  </si>
  <si>
    <t>部门预算公开02表</t>
  </si>
  <si>
    <t>部门预算公开03表</t>
  </si>
  <si>
    <t xml:space="preserve">部门预算公开04表 </t>
  </si>
  <si>
    <t>部门预算公开05表</t>
  </si>
  <si>
    <t>部门预算公开06表</t>
  </si>
  <si>
    <t>财政拨款基本支出预算表</t>
  </si>
  <si>
    <t xml:space="preserve">     1、本级安排</t>
  </si>
  <si>
    <t xml:space="preserve">     2、提前下达专项资金</t>
  </si>
  <si>
    <t>内蒙古赤峰市医院</t>
  </si>
  <si>
    <t>孙义</t>
  </si>
  <si>
    <t>208</t>
  </si>
  <si>
    <t>208</t>
  </si>
  <si>
    <t>05</t>
  </si>
  <si>
    <r>
      <t>0</t>
    </r>
    <r>
      <rPr>
        <sz val="9"/>
        <rFont val="宋体"/>
        <family val="0"/>
      </rPr>
      <t>2</t>
    </r>
  </si>
  <si>
    <t>事业单位离退休</t>
  </si>
  <si>
    <r>
      <t>9</t>
    </r>
    <r>
      <rPr>
        <sz val="9"/>
        <rFont val="宋体"/>
        <family val="0"/>
      </rPr>
      <t>9</t>
    </r>
  </si>
  <si>
    <r>
      <t>0</t>
    </r>
    <r>
      <rPr>
        <sz val="9"/>
        <rFont val="宋体"/>
        <family val="0"/>
      </rPr>
      <t>1</t>
    </r>
  </si>
  <si>
    <t>其他社会保险和就业支出</t>
  </si>
  <si>
    <r>
      <t>2</t>
    </r>
    <r>
      <rPr>
        <sz val="9"/>
        <rFont val="宋体"/>
        <family val="0"/>
      </rPr>
      <t>10</t>
    </r>
  </si>
  <si>
    <t>综合医院</t>
  </si>
  <si>
    <r>
      <t>1</t>
    </r>
    <r>
      <rPr>
        <sz val="9"/>
        <rFont val="宋体"/>
        <family val="0"/>
      </rPr>
      <t>1</t>
    </r>
  </si>
  <si>
    <t>事业单位医疗</t>
  </si>
  <si>
    <t>合   计</t>
  </si>
  <si>
    <t>303</t>
  </si>
  <si>
    <t>01</t>
  </si>
  <si>
    <t>301</t>
  </si>
  <si>
    <t>04</t>
  </si>
  <si>
    <t>05</t>
  </si>
  <si>
    <t>九、卫生健康支出</t>
  </si>
  <si>
    <t>内蒙古赤峰市医院</t>
  </si>
  <si>
    <t>内蒙古赤峰市医院</t>
  </si>
  <si>
    <t>部门：内蒙古赤峰市医院</t>
  </si>
  <si>
    <t>九、卫生健康支出</t>
  </si>
  <si>
    <t>内蒙古赤峰市医院</t>
  </si>
  <si>
    <t>部门：内蒙古赤峰市医院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</si>
</sst>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,##0.00_ "/>
    <numFmt numFmtId="186" formatCode="#,##0.0_);[Red]\(#,##0.0\)"/>
    <numFmt numFmtId="187" formatCode="#,##0.00_);[Red]\(#,##0.00\)"/>
    <numFmt numFmtId="188" formatCode="0.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36"/>
      <name val="方正小标宋简体"/>
      <family val="0"/>
    </font>
    <font>
      <sz val="24"/>
      <name val="方正小标宋简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 vertical="center"/>
    </xf>
    <xf numFmtId="0" fontId="20" fillId="0" borderId="0" xfId="91" applyFont="1" applyFill="1" applyAlignment="1">
      <alignment vertical="center"/>
      <protection/>
    </xf>
    <xf numFmtId="0" fontId="20" fillId="0" borderId="0" xfId="91" applyFont="1" applyFill="1">
      <alignment/>
      <protection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91" applyFont="1" applyFill="1" applyAlignment="1">
      <alignment horizontal="center"/>
      <protection/>
    </xf>
    <xf numFmtId="0" fontId="20" fillId="0" borderId="0" xfId="91" applyFont="1" applyAlignment="1">
      <alignment horizontal="center" vertical="top"/>
      <protection/>
    </xf>
    <xf numFmtId="0" fontId="20" fillId="0" borderId="0" xfId="91" applyFont="1" applyFill="1" applyAlignment="1">
      <alignment vertical="top"/>
      <protection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20" fillId="24" borderId="12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>
      <alignment vertical="center"/>
    </xf>
    <xf numFmtId="184" fontId="20" fillId="0" borderId="10" xfId="0" applyNumberFormat="1" applyFont="1" applyFill="1" applyBorder="1" applyAlignment="1" applyProtection="1">
      <alignment vertical="center"/>
      <protection/>
    </xf>
    <xf numFmtId="4" fontId="20" fillId="24" borderId="10" xfId="0" applyNumberFormat="1" applyFont="1" applyFill="1" applyBorder="1" applyAlignment="1" applyProtection="1">
      <alignment horizontal="right" vertical="center" wrapText="1"/>
      <protection/>
    </xf>
    <xf numFmtId="4" fontId="20" fillId="24" borderId="13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20" fillId="24" borderId="14" xfId="0" applyNumberFormat="1" applyFont="1" applyFill="1" applyBorder="1" applyAlignment="1" applyProtection="1">
      <alignment horizontal="right" vertical="center" wrapText="1"/>
      <protection/>
    </xf>
    <xf numFmtId="4" fontId="20" fillId="24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 horizontal="right" vertical="center"/>
    </xf>
    <xf numFmtId="0" fontId="23" fillId="0" borderId="10" xfId="9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0" fillId="0" borderId="0" xfId="91" applyFont="1" applyFill="1" applyAlignment="1">
      <alignment/>
      <protection/>
    </xf>
    <xf numFmtId="0" fontId="21" fillId="24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4" fontId="21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184" fontId="21" fillId="0" borderId="16" xfId="0" applyNumberFormat="1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>
      <alignment vertical="center"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>
      <alignment vertical="center"/>
    </xf>
    <xf numFmtId="4" fontId="21" fillId="24" borderId="13" xfId="0" applyNumberFormat="1" applyFont="1" applyFill="1" applyBorder="1" applyAlignment="1" applyProtection="1">
      <alignment horizontal="right" vertical="center" wrapText="1"/>
      <protection/>
    </xf>
    <xf numFmtId="4" fontId="21" fillId="0" borderId="13" xfId="0" applyNumberFormat="1" applyFont="1" applyFill="1" applyBorder="1" applyAlignment="1" applyProtection="1">
      <alignment horizontal="right" vertical="center" wrapText="1"/>
      <protection/>
    </xf>
    <xf numFmtId="4" fontId="21" fillId="0" borderId="14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24" borderId="14" xfId="0" applyNumberFormat="1" applyFont="1" applyFill="1" applyBorder="1" applyAlignment="1" applyProtection="1">
      <alignment horizontal="right" vertical="center" wrapText="1"/>
      <protection/>
    </xf>
    <xf numFmtId="4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6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90">
      <alignment/>
      <protection/>
    </xf>
    <xf numFmtId="186" fontId="0" fillId="0" borderId="0" xfId="90" applyNumberFormat="1" applyFont="1" applyAlignment="1">
      <alignment horizontal="right"/>
      <protection/>
    </xf>
    <xf numFmtId="0" fontId="25" fillId="0" borderId="10" xfId="90" applyFont="1" applyBorder="1" applyAlignment="1">
      <alignment horizontal="center" vertical="center"/>
      <protection/>
    </xf>
    <xf numFmtId="186" fontId="25" fillId="0" borderId="10" xfId="90" applyNumberFormat="1" applyFont="1" applyBorder="1" applyAlignment="1">
      <alignment horizontal="center" vertical="center"/>
      <protection/>
    </xf>
    <xf numFmtId="0" fontId="25" fillId="0" borderId="10" xfId="90" applyFont="1" applyFill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187" fontId="0" fillId="0" borderId="10" xfId="90" applyNumberFormat="1" applyFont="1" applyBorder="1" applyAlignment="1">
      <alignment horizontal="center" vertical="center"/>
      <protection/>
    </xf>
    <xf numFmtId="185" fontId="0" fillId="0" borderId="10" xfId="90" applyNumberFormat="1" applyFont="1" applyBorder="1" applyAlignment="1">
      <alignment horizontal="center" vertical="center"/>
      <protection/>
    </xf>
    <xf numFmtId="188" fontId="0" fillId="0" borderId="10" xfId="90" applyNumberFormat="1" applyFont="1" applyBorder="1" applyAlignment="1">
      <alignment horizontal="center" vertical="center"/>
      <protection/>
    </xf>
    <xf numFmtId="0" fontId="0" fillId="0" borderId="10" xfId="90" applyFont="1" applyBorder="1" applyAlignment="1">
      <alignment vertical="center"/>
      <protection/>
    </xf>
    <xf numFmtId="187" fontId="0" fillId="0" borderId="11" xfId="90" applyNumberFormat="1" applyFont="1" applyBorder="1" applyAlignment="1">
      <alignment horizontal="center" vertical="center"/>
      <protection/>
    </xf>
    <xf numFmtId="4" fontId="0" fillId="0" borderId="11" xfId="90" applyNumberFormat="1" applyFont="1" applyFill="1" applyBorder="1" applyAlignment="1" applyProtection="1">
      <alignment horizontal="center" vertical="center" wrapText="1"/>
      <protection/>
    </xf>
    <xf numFmtId="187" fontId="0" fillId="0" borderId="10" xfId="90" applyNumberFormat="1" applyFont="1" applyFill="1" applyBorder="1" applyAlignment="1">
      <alignment horizontal="center" vertical="center"/>
      <protection/>
    </xf>
    <xf numFmtId="0" fontId="0" fillId="0" borderId="10" xfId="90" applyFont="1" applyBorder="1" applyAlignment="1">
      <alignment horizontal="left" vertical="center" wrapText="1"/>
      <protection/>
    </xf>
    <xf numFmtId="0" fontId="21" fillId="0" borderId="0" xfId="91" applyFont="1" applyFill="1" applyAlignment="1">
      <alignment vertical="top"/>
      <protection/>
    </xf>
    <xf numFmtId="0" fontId="21" fillId="0" borderId="0" xfId="0" applyFont="1" applyAlignment="1">
      <alignment horizontal="right" vertical="top"/>
    </xf>
    <xf numFmtId="0" fontId="25" fillId="0" borderId="10" xfId="90" applyFont="1" applyBorder="1" applyAlignment="1">
      <alignment horizontal="center" vertical="center" wrapText="1"/>
      <protection/>
    </xf>
    <xf numFmtId="0" fontId="25" fillId="0" borderId="15" xfId="91" applyFont="1" applyFill="1" applyBorder="1" applyAlignment="1">
      <alignment horizontal="center" vertical="center"/>
      <protection/>
    </xf>
    <xf numFmtId="0" fontId="25" fillId="0" borderId="10" xfId="9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1" fillId="0" borderId="0" xfId="91" applyFont="1" applyAlignment="1">
      <alignment horizontal="right" vertical="top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91" applyFont="1" applyFill="1" applyAlignment="1">
      <alignment vertical="center" wrapText="1"/>
      <protection/>
    </xf>
    <xf numFmtId="0" fontId="20" fillId="0" borderId="0" xfId="91" applyFont="1" applyFill="1" applyAlignment="1">
      <alignment vertical="center" wrapText="1"/>
      <protection/>
    </xf>
    <xf numFmtId="0" fontId="21" fillId="0" borderId="0" xfId="91" applyFont="1" applyAlignment="1">
      <alignment horizontal="right" vertical="center" wrapText="1"/>
      <protection/>
    </xf>
    <xf numFmtId="0" fontId="0" fillId="0" borderId="0" xfId="90" applyFont="1" applyAlignment="1">
      <alignment horizontal="right" vertical="center" wrapText="1"/>
      <protection/>
    </xf>
    <xf numFmtId="186" fontId="0" fillId="0" borderId="0" xfId="90" applyNumberFormat="1" applyFont="1" applyAlignment="1">
      <alignment horizontal="right" vertical="center" wrapText="1"/>
      <protection/>
    </xf>
    <xf numFmtId="0" fontId="0" fillId="0" borderId="0" xfId="90" applyFont="1" applyAlignment="1">
      <alignment vertical="center" wrapText="1"/>
      <protection/>
    </xf>
    <xf numFmtId="0" fontId="21" fillId="0" borderId="0" xfId="90" applyFont="1" applyAlignment="1">
      <alignment horizontal="right" vertical="center" wrapText="1"/>
      <protection/>
    </xf>
    <xf numFmtId="0" fontId="23" fillId="0" borderId="10" xfId="91" applyFont="1" applyFill="1" applyBorder="1" applyAlignment="1">
      <alignment horizontal="center" vertical="center" wrapText="1"/>
      <protection/>
    </xf>
    <xf numFmtId="4" fontId="1" fillId="0" borderId="17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185" fontId="20" fillId="0" borderId="1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0" fontId="23" fillId="0" borderId="10" xfId="91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20" fillId="0" borderId="0" xfId="91" applyFont="1" applyFill="1" applyAlignment="1">
      <alignment vertical="top"/>
      <protection/>
    </xf>
    <xf numFmtId="0" fontId="1" fillId="0" borderId="10" xfId="0" applyFont="1" applyBorder="1" applyAlignment="1">
      <alignment horizontal="left" vertical="center" shrinkToFit="1"/>
    </xf>
    <xf numFmtId="185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" fillId="0" borderId="18" xfId="0" applyNumberFormat="1" applyFont="1" applyBorder="1" applyAlignment="1">
      <alignment horizontal="right" vertical="center" shrinkToFit="1"/>
    </xf>
    <xf numFmtId="4" fontId="1" fillId="0" borderId="18" xfId="0" applyNumberFormat="1" applyFont="1" applyBorder="1" applyAlignment="1">
      <alignment horizontal="right" vertical="center" shrinkToFit="1"/>
    </xf>
    <xf numFmtId="4" fontId="1" fillId="0" borderId="17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91" applyFont="1" applyFill="1" applyAlignment="1">
      <alignment horizontal="right"/>
      <protection/>
    </xf>
    <xf numFmtId="0" fontId="0" fillId="0" borderId="0" xfId="91" applyFont="1" applyFill="1" applyAlignment="1">
      <alignment horizontal="right"/>
      <protection/>
    </xf>
    <xf numFmtId="0" fontId="0" fillId="0" borderId="10" xfId="0" applyBorder="1" applyAlignment="1">
      <alignment horizontal="center" vertical="center"/>
    </xf>
    <xf numFmtId="0" fontId="23" fillId="0" borderId="10" xfId="91" applyFont="1" applyFill="1" applyBorder="1" applyAlignment="1">
      <alignment horizontal="center" vertical="center"/>
      <protection/>
    </xf>
    <xf numFmtId="0" fontId="29" fillId="0" borderId="0" xfId="91" applyFont="1" applyFill="1" applyAlignment="1">
      <alignment horizontal="center"/>
      <protection/>
    </xf>
    <xf numFmtId="0" fontId="23" fillId="0" borderId="10" xfId="91" applyFont="1" applyFill="1" applyBorder="1" applyAlignment="1">
      <alignment horizontal="center" vertical="center" wrapText="1"/>
      <protection/>
    </xf>
    <xf numFmtId="0" fontId="25" fillId="0" borderId="10" xfId="91" applyFont="1" applyFill="1" applyBorder="1" applyAlignment="1">
      <alignment horizontal="center" vertical="center"/>
      <protection/>
    </xf>
    <xf numFmtId="0" fontId="25" fillId="0" borderId="10" xfId="9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1" xfId="91" applyFont="1" applyFill="1" applyBorder="1" applyAlignment="1">
      <alignment horizontal="center" vertical="center"/>
      <protection/>
    </xf>
    <xf numFmtId="0" fontId="25" fillId="0" borderId="16" xfId="91" applyFont="1" applyFill="1" applyBorder="1" applyAlignment="1">
      <alignment horizontal="center" vertical="center"/>
      <protection/>
    </xf>
    <xf numFmtId="0" fontId="25" fillId="0" borderId="12" xfId="91" applyFont="1" applyFill="1" applyBorder="1" applyAlignment="1">
      <alignment horizontal="center" vertical="center"/>
      <protection/>
    </xf>
    <xf numFmtId="0" fontId="25" fillId="0" borderId="14" xfId="91" applyFont="1" applyFill="1" applyBorder="1" applyAlignment="1">
      <alignment horizontal="center" vertical="center"/>
      <protection/>
    </xf>
    <xf numFmtId="0" fontId="25" fillId="0" borderId="12" xfId="91" applyFont="1" applyFill="1" applyBorder="1" applyAlignment="1">
      <alignment horizontal="center" vertical="center" wrapText="1"/>
      <protection/>
    </xf>
    <xf numFmtId="0" fontId="25" fillId="0" borderId="15" xfId="91" applyFont="1" applyFill="1" applyBorder="1" applyAlignment="1">
      <alignment horizontal="center" vertical="center"/>
      <protection/>
    </xf>
    <xf numFmtId="0" fontId="25" fillId="0" borderId="19" xfId="91" applyFont="1" applyFill="1" applyBorder="1" applyAlignment="1">
      <alignment horizontal="center" vertical="center"/>
      <protection/>
    </xf>
    <xf numFmtId="0" fontId="25" fillId="0" borderId="20" xfId="91" applyFont="1" applyFill="1" applyBorder="1" applyAlignment="1">
      <alignment horizontal="center" vertical="center"/>
      <protection/>
    </xf>
    <xf numFmtId="0" fontId="0" fillId="0" borderId="0" xfId="90" applyAlignment="1">
      <alignment horizontal="left" vertical="center" wrapText="1"/>
      <protection/>
    </xf>
    <xf numFmtId="0" fontId="25" fillId="0" borderId="10" xfId="90" applyFont="1" applyBorder="1" applyAlignment="1">
      <alignment horizontal="center" vertical="center"/>
      <protection/>
    </xf>
    <xf numFmtId="0" fontId="29" fillId="0" borderId="0" xfId="90" applyFont="1" applyAlignment="1">
      <alignment horizontal="center" vertical="center" wrapText="1"/>
      <protection/>
    </xf>
    <xf numFmtId="0" fontId="25" fillId="0" borderId="21" xfId="90" applyFont="1" applyBorder="1" applyAlignment="1">
      <alignment horizontal="center" vertical="center"/>
      <protection/>
    </xf>
    <xf numFmtId="0" fontId="25" fillId="0" borderId="22" xfId="90" applyFont="1" applyBorder="1" applyAlignment="1">
      <alignment horizontal="center" vertical="center"/>
      <protection/>
    </xf>
    <xf numFmtId="186" fontId="25" fillId="0" borderId="21" xfId="90" applyNumberFormat="1" applyFont="1" applyBorder="1" applyAlignment="1">
      <alignment horizontal="center" vertical="center"/>
      <protection/>
    </xf>
    <xf numFmtId="186" fontId="25" fillId="0" borderId="22" xfId="90" applyNumberFormat="1" applyFont="1" applyBorder="1" applyAlignment="1">
      <alignment horizontal="center" vertical="center"/>
      <protection/>
    </xf>
    <xf numFmtId="0" fontId="25" fillId="0" borderId="10" xfId="90" applyFont="1" applyFill="1" applyBorder="1" applyAlignment="1">
      <alignment horizontal="center" vertical="center" wrapText="1"/>
      <protection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_Sheet1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K23" sqref="K23"/>
    </sheetView>
  </sheetViews>
  <sheetFormatPr defaultColWidth="9.00390625" defaultRowHeight="14.25"/>
  <cols>
    <col min="1" max="1" width="11.25390625" style="0" customWidth="1"/>
    <col min="6" max="6" width="13.375" style="0" customWidth="1"/>
  </cols>
  <sheetData>
    <row r="1" ht="22.5" customHeight="1">
      <c r="A1" s="88" t="s">
        <v>130</v>
      </c>
    </row>
    <row r="7" spans="1:12" ht="72.75" customHeight="1">
      <c r="A7" s="112" t="s">
        <v>128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12" spans="5:7" ht="21" customHeight="1">
      <c r="E12" s="113" t="s">
        <v>124</v>
      </c>
      <c r="F12" s="113"/>
      <c r="G12" t="s">
        <v>140</v>
      </c>
    </row>
    <row r="13" spans="5:6" ht="18.75">
      <c r="E13" s="87"/>
      <c r="F13" s="87"/>
    </row>
    <row r="14" spans="5:7" ht="26.25" customHeight="1">
      <c r="E14" s="113" t="s">
        <v>125</v>
      </c>
      <c r="F14" s="113"/>
      <c r="G14" t="s">
        <v>141</v>
      </c>
    </row>
  </sheetData>
  <sheetProtection/>
  <mergeCells count="3">
    <mergeCell ref="A7:L7"/>
    <mergeCell ref="E12:F12"/>
    <mergeCell ref="E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">
      <selection activeCell="D15" sqref="D15"/>
    </sheetView>
  </sheetViews>
  <sheetFormatPr defaultColWidth="6.875" defaultRowHeight="14.25"/>
  <cols>
    <col min="1" max="1" width="37.625" style="0" customWidth="1"/>
    <col min="2" max="2" width="17.75390625" style="0" customWidth="1"/>
    <col min="3" max="3" width="24.00390625" style="0" customWidth="1"/>
    <col min="4" max="4" width="15.125" style="0" customWidth="1"/>
    <col min="5" max="5" width="23.625" style="0" customWidth="1"/>
    <col min="6" max="6" width="12.875" style="0" customWidth="1"/>
    <col min="7" max="8" width="5.125" style="0" customWidth="1"/>
  </cols>
  <sheetData>
    <row r="1" spans="1:7" ht="17.25" customHeight="1">
      <c r="A1" s="116" t="s">
        <v>131</v>
      </c>
      <c r="B1" s="117"/>
      <c r="C1" s="117"/>
      <c r="D1" s="117"/>
      <c r="E1" s="117"/>
      <c r="F1" s="117"/>
      <c r="G1" s="36"/>
    </row>
    <row r="2" spans="1:6" ht="30.75" customHeight="1">
      <c r="A2" s="115" t="s">
        <v>82</v>
      </c>
      <c r="B2" s="115"/>
      <c r="C2" s="115"/>
      <c r="D2" s="115"/>
      <c r="E2" s="115"/>
      <c r="F2" s="115"/>
    </row>
    <row r="3" spans="1:6" ht="14.25" customHeight="1">
      <c r="A3" s="7" t="s">
        <v>166</v>
      </c>
      <c r="D3" s="14"/>
      <c r="F3" s="14" t="s">
        <v>16</v>
      </c>
    </row>
    <row r="4" spans="1:6" ht="13.5" customHeight="1">
      <c r="A4" s="114" t="s">
        <v>66</v>
      </c>
      <c r="B4" s="114"/>
      <c r="C4" s="114" t="s">
        <v>67</v>
      </c>
      <c r="D4" s="114"/>
      <c r="E4" s="114"/>
      <c r="F4" s="114"/>
    </row>
    <row r="5" spans="1:6" ht="13.5" customHeight="1">
      <c r="A5" s="15" t="s">
        <v>17</v>
      </c>
      <c r="B5" s="16" t="s">
        <v>18</v>
      </c>
      <c r="C5" s="16" t="s">
        <v>68</v>
      </c>
      <c r="D5" s="35" t="s">
        <v>18</v>
      </c>
      <c r="E5" s="16" t="s">
        <v>19</v>
      </c>
      <c r="F5" s="16" t="s">
        <v>18</v>
      </c>
    </row>
    <row r="6" spans="1:6" ht="13.5" customHeight="1">
      <c r="A6" s="37" t="s">
        <v>20</v>
      </c>
      <c r="B6" s="110">
        <v>1931</v>
      </c>
      <c r="C6" s="38" t="s">
        <v>21</v>
      </c>
      <c r="D6" s="39"/>
      <c r="E6" s="40" t="s">
        <v>22</v>
      </c>
      <c r="F6" s="109">
        <f>F7+F8</f>
        <v>164040</v>
      </c>
    </row>
    <row r="7" spans="1:6" ht="13.5" customHeight="1">
      <c r="A7" s="41" t="s">
        <v>138</v>
      </c>
      <c r="B7" s="98">
        <f>B6</f>
        <v>1931</v>
      </c>
      <c r="C7" s="42" t="s">
        <v>23</v>
      </c>
      <c r="D7" s="39"/>
      <c r="E7" s="43" t="s">
        <v>69</v>
      </c>
      <c r="F7" s="98">
        <f>229+600+52.3+8.4</f>
        <v>889.6999999999999</v>
      </c>
    </row>
    <row r="8" spans="1:6" ht="13.5" customHeight="1">
      <c r="A8" s="41" t="s">
        <v>15</v>
      </c>
      <c r="B8" s="39"/>
      <c r="C8" s="43" t="s">
        <v>25</v>
      </c>
      <c r="D8" s="39"/>
      <c r="E8" s="43" t="s">
        <v>70</v>
      </c>
      <c r="F8" s="98">
        <f>1931-F7-1011+B13</f>
        <v>163150.3</v>
      </c>
    </row>
    <row r="9" spans="1:6" ht="13.5" customHeight="1">
      <c r="A9" s="41" t="s">
        <v>139</v>
      </c>
      <c r="B9" s="44"/>
      <c r="C9" s="43" t="s">
        <v>27</v>
      </c>
      <c r="D9" s="39"/>
      <c r="E9" s="43" t="s">
        <v>28</v>
      </c>
      <c r="F9" s="98">
        <v>1011</v>
      </c>
    </row>
    <row r="10" spans="1:6" ht="13.5" customHeight="1">
      <c r="A10" s="45" t="s">
        <v>29</v>
      </c>
      <c r="B10" s="46"/>
      <c r="C10" s="38" t="s">
        <v>30</v>
      </c>
      <c r="D10" s="39"/>
      <c r="E10" s="43" t="s">
        <v>71</v>
      </c>
      <c r="F10" s="44"/>
    </row>
    <row r="11" spans="1:6" ht="13.5" customHeight="1">
      <c r="A11" s="38" t="s">
        <v>138</v>
      </c>
      <c r="B11" s="39"/>
      <c r="C11" s="43" t="s">
        <v>32</v>
      </c>
      <c r="D11" s="39"/>
      <c r="E11" s="43" t="s">
        <v>72</v>
      </c>
      <c r="F11" s="47"/>
    </row>
    <row r="12" spans="1:6" ht="13.5" customHeight="1">
      <c r="A12" s="38" t="s">
        <v>139</v>
      </c>
      <c r="B12" s="39"/>
      <c r="C12" s="43" t="s">
        <v>33</v>
      </c>
      <c r="D12" s="39"/>
      <c r="E12" s="43" t="s">
        <v>73</v>
      </c>
      <c r="F12" s="44"/>
    </row>
    <row r="13" spans="1:6" ht="13.5" customHeight="1">
      <c r="A13" s="38" t="s">
        <v>74</v>
      </c>
      <c r="B13" s="104">
        <v>163120</v>
      </c>
      <c r="C13" s="43" t="s">
        <v>34</v>
      </c>
      <c r="D13" s="98">
        <v>652</v>
      </c>
      <c r="E13" s="40"/>
      <c r="F13" s="48"/>
    </row>
    <row r="14" spans="1:6" ht="13.5" customHeight="1">
      <c r="A14" s="38" t="s">
        <v>9</v>
      </c>
      <c r="B14" s="39"/>
      <c r="C14" s="43" t="s">
        <v>160</v>
      </c>
      <c r="D14" s="98">
        <f>B28-D13</f>
        <v>164399</v>
      </c>
      <c r="E14" s="40"/>
      <c r="F14" s="49"/>
    </row>
    <row r="15" spans="1:6" ht="13.5" customHeight="1">
      <c r="A15" s="38" t="s">
        <v>75</v>
      </c>
      <c r="B15" s="39"/>
      <c r="C15" s="43" t="s">
        <v>35</v>
      </c>
      <c r="D15" s="39"/>
      <c r="E15" s="40"/>
      <c r="F15" s="49"/>
    </row>
    <row r="16" spans="1:6" ht="13.5" customHeight="1">
      <c r="A16" s="38" t="s">
        <v>76</v>
      </c>
      <c r="B16" s="39"/>
      <c r="C16" s="43" t="s">
        <v>36</v>
      </c>
      <c r="D16" s="39"/>
      <c r="E16" s="40"/>
      <c r="F16" s="49"/>
    </row>
    <row r="17" spans="1:6" ht="13.5" customHeight="1">
      <c r="A17" s="41" t="s">
        <v>77</v>
      </c>
      <c r="B17" s="39"/>
      <c r="C17" s="43" t="s">
        <v>37</v>
      </c>
      <c r="D17" s="39"/>
      <c r="E17" s="40"/>
      <c r="F17" s="49"/>
    </row>
    <row r="18" spans="1:6" ht="13.5" customHeight="1">
      <c r="A18" s="41" t="s">
        <v>78</v>
      </c>
      <c r="B18" s="44"/>
      <c r="C18" s="43" t="s">
        <v>38</v>
      </c>
      <c r="D18" s="39"/>
      <c r="E18" s="40"/>
      <c r="F18" s="49"/>
    </row>
    <row r="19" spans="1:6" ht="13.5" customHeight="1">
      <c r="A19" s="45"/>
      <c r="B19" s="50"/>
      <c r="C19" s="38" t="s">
        <v>39</v>
      </c>
      <c r="D19" s="39"/>
      <c r="E19" s="40"/>
      <c r="F19" s="49"/>
    </row>
    <row r="20" spans="1:6" ht="13.5" customHeight="1">
      <c r="A20" s="45"/>
      <c r="B20" s="51"/>
      <c r="C20" s="38" t="s">
        <v>40</v>
      </c>
      <c r="D20" s="39"/>
      <c r="E20" s="40"/>
      <c r="F20" s="49"/>
    </row>
    <row r="21" spans="1:7" ht="13.5" customHeight="1">
      <c r="A21" s="52"/>
      <c r="B21" s="51"/>
      <c r="C21" s="38" t="s">
        <v>41</v>
      </c>
      <c r="D21" s="39"/>
      <c r="E21" s="40"/>
      <c r="F21" s="49"/>
      <c r="G21" s="18"/>
    </row>
    <row r="22" spans="1:7" ht="13.5" customHeight="1">
      <c r="A22" s="52"/>
      <c r="B22" s="51"/>
      <c r="C22" s="38" t="s">
        <v>42</v>
      </c>
      <c r="D22" s="39"/>
      <c r="E22" s="40"/>
      <c r="F22" s="49"/>
      <c r="G22" s="18"/>
    </row>
    <row r="23" spans="1:8" ht="13.5" customHeight="1">
      <c r="A23" s="52"/>
      <c r="B23" s="51"/>
      <c r="C23" s="38" t="s">
        <v>43</v>
      </c>
      <c r="D23" s="39"/>
      <c r="E23" s="40"/>
      <c r="F23" s="49"/>
      <c r="G23" s="18"/>
      <c r="H23" s="18"/>
    </row>
    <row r="24" spans="1:7" ht="13.5" customHeight="1">
      <c r="A24" s="52"/>
      <c r="B24" s="51"/>
      <c r="C24" s="38" t="s">
        <v>44</v>
      </c>
      <c r="D24" s="39"/>
      <c r="E24" s="40"/>
      <c r="F24" s="49"/>
      <c r="G24" s="18"/>
    </row>
    <row r="25" spans="1:7" ht="13.5" customHeight="1">
      <c r="A25" s="52"/>
      <c r="B25" s="51"/>
      <c r="C25" s="38" t="s">
        <v>45</v>
      </c>
      <c r="D25" s="39"/>
      <c r="E25" s="40"/>
      <c r="F25" s="49"/>
      <c r="G25" s="18"/>
    </row>
    <row r="26" spans="1:7" ht="13.5" customHeight="1">
      <c r="A26" s="45"/>
      <c r="B26" s="51"/>
      <c r="C26" s="53" t="s">
        <v>46</v>
      </c>
      <c r="D26" s="39"/>
      <c r="E26" s="40"/>
      <c r="F26" s="49"/>
      <c r="G26" s="18"/>
    </row>
    <row r="27" spans="1:7" ht="13.5" customHeight="1">
      <c r="A27" s="45"/>
      <c r="B27" s="51"/>
      <c r="C27" s="38" t="s">
        <v>47</v>
      </c>
      <c r="D27" s="39"/>
      <c r="E27" s="40"/>
      <c r="F27" s="49"/>
      <c r="G27" s="18"/>
    </row>
    <row r="28" spans="1:7" ht="13.5" customHeight="1">
      <c r="A28" s="54" t="s">
        <v>10</v>
      </c>
      <c r="B28" s="55">
        <f>B6+B13</f>
        <v>165051</v>
      </c>
      <c r="C28" s="43" t="s">
        <v>48</v>
      </c>
      <c r="D28" s="39"/>
      <c r="E28" s="40"/>
      <c r="F28" s="49"/>
      <c r="G28" s="18"/>
    </row>
    <row r="29" spans="1:7" ht="13.5" customHeight="1">
      <c r="A29" s="45" t="s">
        <v>79</v>
      </c>
      <c r="B29" s="109">
        <v>0</v>
      </c>
      <c r="C29" s="56" t="s">
        <v>49</v>
      </c>
      <c r="D29" s="44"/>
      <c r="E29" s="57" t="s">
        <v>50</v>
      </c>
      <c r="F29" s="44">
        <f>F6+F9</f>
        <v>165051</v>
      </c>
      <c r="G29" s="18"/>
    </row>
    <row r="30" spans="1:6" ht="13.5" customHeight="1">
      <c r="A30" s="41" t="s">
        <v>11</v>
      </c>
      <c r="B30" s="98">
        <v>0</v>
      </c>
      <c r="C30" s="58"/>
      <c r="D30" s="47"/>
      <c r="E30" s="40" t="s">
        <v>80</v>
      </c>
      <c r="F30" s="49"/>
    </row>
    <row r="31" spans="1:6" ht="13.5" customHeight="1">
      <c r="A31" s="41" t="s">
        <v>12</v>
      </c>
      <c r="B31" s="39"/>
      <c r="C31" s="58"/>
      <c r="D31" s="44"/>
      <c r="E31" s="40"/>
      <c r="F31" s="49"/>
    </row>
    <row r="32" spans="1:6" ht="13.5" customHeight="1">
      <c r="A32" s="41" t="s">
        <v>13</v>
      </c>
      <c r="B32" s="39"/>
      <c r="C32" s="57" t="s">
        <v>50</v>
      </c>
      <c r="D32" s="48">
        <f>D13+D14</f>
        <v>165051</v>
      </c>
      <c r="E32" s="45"/>
      <c r="F32" s="49"/>
    </row>
    <row r="33" spans="1:6" ht="13.5" customHeight="1">
      <c r="A33" s="41" t="s">
        <v>14</v>
      </c>
      <c r="B33" s="39"/>
      <c r="C33" s="40" t="s">
        <v>51</v>
      </c>
      <c r="D33" s="51"/>
      <c r="E33" s="45"/>
      <c r="F33" s="49"/>
    </row>
    <row r="34" spans="1:6" ht="13.5" customHeight="1">
      <c r="A34" s="38" t="s">
        <v>81</v>
      </c>
      <c r="B34" s="44"/>
      <c r="C34" s="40"/>
      <c r="D34" s="51"/>
      <c r="E34" s="58"/>
      <c r="F34" s="59"/>
    </row>
    <row r="35" spans="1:6" ht="13.5" customHeight="1">
      <c r="A35" s="34" t="s">
        <v>52</v>
      </c>
      <c r="B35" s="50">
        <f>B28+B29</f>
        <v>165051</v>
      </c>
      <c r="C35" s="54" t="s">
        <v>53</v>
      </c>
      <c r="D35" s="55">
        <f>D32</f>
        <v>165051</v>
      </c>
      <c r="E35" s="54" t="s">
        <v>53</v>
      </c>
      <c r="F35" s="44">
        <f>F29</f>
        <v>165051</v>
      </c>
    </row>
    <row r="36" spans="2:5" ht="15.75" customHeight="1">
      <c r="B36" s="18"/>
      <c r="C36" s="18"/>
      <c r="D36" s="18"/>
      <c r="E36" s="18"/>
    </row>
    <row r="37" spans="2:5" ht="15.75" customHeight="1">
      <c r="B37" s="18"/>
      <c r="C37" s="18"/>
      <c r="D37" s="18"/>
      <c r="E37" s="18"/>
    </row>
    <row r="38" spans="2:5" ht="15.75" customHeight="1">
      <c r="B38" s="18"/>
      <c r="C38" s="18"/>
      <c r="E38" s="18"/>
    </row>
    <row r="39" spans="2:6" ht="12.75" customHeight="1">
      <c r="B39" s="18"/>
      <c r="C39" s="18"/>
      <c r="D39" s="18"/>
      <c r="F39" s="18"/>
    </row>
    <row r="40" spans="2:4" ht="12.75" customHeight="1">
      <c r="B40" s="18"/>
      <c r="C40" s="18"/>
      <c r="D40" s="18"/>
    </row>
    <row r="41" spans="3:4" ht="12.75" customHeight="1">
      <c r="C41" s="18"/>
      <c r="D41" s="18"/>
    </row>
    <row r="42" spans="3:4" ht="12.75" customHeight="1">
      <c r="C42" s="18"/>
      <c r="D42" s="18"/>
    </row>
    <row r="43" spans="3:4" ht="12.75" customHeight="1">
      <c r="C43" s="18"/>
      <c r="D43" s="18"/>
    </row>
    <row r="44" ht="12.75" customHeight="1">
      <c r="C44" s="18"/>
    </row>
    <row r="45" ht="12.75" customHeight="1">
      <c r="C45" s="18"/>
    </row>
    <row r="46" ht="12.75" customHeight="1">
      <c r="C46" s="18"/>
    </row>
    <row r="47" ht="12.75" customHeight="1">
      <c r="C47" s="18"/>
    </row>
  </sheetData>
  <sheetProtection/>
  <mergeCells count="4">
    <mergeCell ref="A4:B4"/>
    <mergeCell ref="C4:F4"/>
    <mergeCell ref="A2:F2"/>
    <mergeCell ref="A1:F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L17" sqref="L17"/>
    </sheetView>
  </sheetViews>
  <sheetFormatPr defaultColWidth="9.00390625" defaultRowHeight="14.25"/>
  <cols>
    <col min="1" max="3" width="4.625" style="0" customWidth="1"/>
    <col min="4" max="4" width="13.75390625" style="0" customWidth="1"/>
    <col min="5" max="5" width="15.625" style="0" customWidth="1"/>
    <col min="6" max="6" width="8.625" style="0" customWidth="1"/>
    <col min="7" max="7" width="12.00390625" style="0" customWidth="1"/>
    <col min="8" max="8" width="8.625" style="0" customWidth="1"/>
    <col min="9" max="15" width="7.00390625" style="0" customWidth="1"/>
  </cols>
  <sheetData>
    <row r="1" spans="1:15" ht="20.25" customHeight="1">
      <c r="A1" s="116" t="s">
        <v>132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42" customHeight="1">
      <c r="A2" s="120" t="s">
        <v>83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9.5" customHeight="1">
      <c r="A3" s="7" t="s">
        <v>0</v>
      </c>
      <c r="B3" s="105" t="s">
        <v>140</v>
      </c>
      <c r="C3" s="7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6" t="s">
        <v>1</v>
      </c>
    </row>
    <row r="4" spans="1:15" ht="28.5" customHeight="1">
      <c r="A4" s="119" t="s">
        <v>62</v>
      </c>
      <c r="B4" s="119"/>
      <c r="C4" s="119"/>
      <c r="D4" s="102"/>
      <c r="E4" s="119" t="s">
        <v>65</v>
      </c>
      <c r="F4" s="119" t="s">
        <v>4</v>
      </c>
      <c r="G4" s="121" t="s">
        <v>7</v>
      </c>
      <c r="H4" s="121" t="s">
        <v>8</v>
      </c>
      <c r="I4" s="119" t="s">
        <v>85</v>
      </c>
      <c r="J4" s="119"/>
      <c r="K4" s="121" t="s">
        <v>3</v>
      </c>
      <c r="L4" s="121" t="s">
        <v>5</v>
      </c>
      <c r="M4" s="121" t="s">
        <v>86</v>
      </c>
      <c r="N4" s="119" t="s">
        <v>87</v>
      </c>
      <c r="O4" s="121" t="s">
        <v>6</v>
      </c>
    </row>
    <row r="5" spans="1:15" ht="48" customHeight="1">
      <c r="A5" s="15" t="s">
        <v>88</v>
      </c>
      <c r="B5" s="15" t="s">
        <v>89</v>
      </c>
      <c r="C5" s="15" t="s">
        <v>90</v>
      </c>
      <c r="D5" s="33" t="s">
        <v>63</v>
      </c>
      <c r="E5" s="119"/>
      <c r="F5" s="119"/>
      <c r="G5" s="119"/>
      <c r="H5" s="119"/>
      <c r="I5" s="33" t="s">
        <v>100</v>
      </c>
      <c r="J5" s="96" t="s">
        <v>91</v>
      </c>
      <c r="K5" s="119"/>
      <c r="L5" s="119"/>
      <c r="M5" s="119"/>
      <c r="N5" s="119"/>
      <c r="O5" s="121"/>
    </row>
    <row r="6" spans="1:15" ht="18" customHeight="1">
      <c r="A6" s="103"/>
      <c r="B6" s="103"/>
      <c r="C6" s="103"/>
      <c r="D6" s="103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</row>
    <row r="7" spans="1:15" ht="18" customHeight="1">
      <c r="A7" s="101" t="s">
        <v>143</v>
      </c>
      <c r="B7" s="101" t="s">
        <v>144</v>
      </c>
      <c r="C7" s="101" t="s">
        <v>145</v>
      </c>
      <c r="D7" s="106" t="s">
        <v>146</v>
      </c>
      <c r="E7" s="100">
        <f>F7+G7+I7</f>
        <v>237</v>
      </c>
      <c r="F7" s="3"/>
      <c r="G7" s="104">
        <v>237</v>
      </c>
      <c r="H7" s="3"/>
      <c r="I7" s="3"/>
      <c r="J7" s="3"/>
      <c r="K7" s="3"/>
      <c r="L7" s="3"/>
      <c r="M7" s="3"/>
      <c r="N7" s="3"/>
      <c r="O7" s="3"/>
    </row>
    <row r="8" spans="1:15" ht="18" customHeight="1">
      <c r="A8" s="101" t="s">
        <v>142</v>
      </c>
      <c r="B8" s="101" t="s">
        <v>147</v>
      </c>
      <c r="C8" s="101" t="s">
        <v>148</v>
      </c>
      <c r="D8" s="106" t="s">
        <v>149</v>
      </c>
      <c r="E8" s="100">
        <f>F8+G8+I8</f>
        <v>52</v>
      </c>
      <c r="F8" s="3"/>
      <c r="G8" s="104">
        <v>52</v>
      </c>
      <c r="H8" s="3"/>
      <c r="I8" s="3"/>
      <c r="J8" s="3"/>
      <c r="K8" s="3"/>
      <c r="L8" s="3"/>
      <c r="M8" s="3"/>
      <c r="N8" s="3"/>
      <c r="O8" s="3"/>
    </row>
    <row r="9" spans="1:15" ht="18" customHeight="1">
      <c r="A9" s="101" t="s">
        <v>150</v>
      </c>
      <c r="B9" s="101" t="s">
        <v>145</v>
      </c>
      <c r="C9" s="101" t="s">
        <v>148</v>
      </c>
      <c r="D9" s="106" t="s">
        <v>151</v>
      </c>
      <c r="E9" s="100">
        <f>F9+G9+I9</f>
        <v>164162</v>
      </c>
      <c r="F9" s="3"/>
      <c r="G9" s="104">
        <f>163121+1041</f>
        <v>164162</v>
      </c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101" t="s">
        <v>150</v>
      </c>
      <c r="B10" s="101" t="s">
        <v>152</v>
      </c>
      <c r="C10" s="101" t="s">
        <v>145</v>
      </c>
      <c r="D10" s="106" t="s">
        <v>153</v>
      </c>
      <c r="E10" s="100">
        <f>F10+G10+I10</f>
        <v>600</v>
      </c>
      <c r="F10" s="3"/>
      <c r="G10" s="104">
        <v>600</v>
      </c>
      <c r="H10" s="3"/>
      <c r="I10" s="3"/>
      <c r="J10" s="3"/>
      <c r="K10" s="3"/>
      <c r="L10" s="3"/>
      <c r="M10" s="3"/>
      <c r="N10" s="3"/>
      <c r="O10" s="3"/>
    </row>
    <row r="11" spans="1:15" ht="14.25">
      <c r="A11" s="118" t="s">
        <v>65</v>
      </c>
      <c r="B11" s="118"/>
      <c r="C11" s="118"/>
      <c r="D11" s="118"/>
      <c r="E11" s="107">
        <f>SUM(E7:E10)</f>
        <v>165051</v>
      </c>
      <c r="F11" s="103"/>
      <c r="G11" s="108">
        <f>SUM(G7:G10)</f>
        <v>165051</v>
      </c>
      <c r="H11" s="103"/>
      <c r="I11" s="103"/>
      <c r="J11" s="103"/>
      <c r="K11" s="103"/>
      <c r="L11" s="103"/>
      <c r="M11" s="103"/>
      <c r="N11" s="103"/>
      <c r="O11" s="103"/>
    </row>
  </sheetData>
  <sheetProtection/>
  <mergeCells count="14">
    <mergeCell ref="F4:F5"/>
    <mergeCell ref="G4:G5"/>
    <mergeCell ref="H4:H5"/>
    <mergeCell ref="I4:J4"/>
    <mergeCell ref="A11:D11"/>
    <mergeCell ref="A1:O1"/>
    <mergeCell ref="A4:C4"/>
    <mergeCell ref="A2:O2"/>
    <mergeCell ref="E4:E5"/>
    <mergeCell ref="K4:K5"/>
    <mergeCell ref="L4:L5"/>
    <mergeCell ref="M4:M5"/>
    <mergeCell ref="N4:N5"/>
    <mergeCell ref="O4:O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3" width="5.625" style="0" customWidth="1"/>
    <col min="4" max="9" width="14.625" style="0" customWidth="1"/>
    <col min="10" max="10" width="16.25390625" style="0" customWidth="1"/>
  </cols>
  <sheetData>
    <row r="1" spans="1:10" ht="18.75" customHeight="1">
      <c r="A1" s="116" t="s">
        <v>133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33" customHeight="1">
      <c r="A2" s="120" t="s">
        <v>84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9.5" customHeight="1">
      <c r="A3" s="76" t="s">
        <v>116</v>
      </c>
      <c r="B3" s="105" t="s">
        <v>140</v>
      </c>
      <c r="C3" s="7"/>
      <c r="D3" s="2"/>
      <c r="E3" s="1"/>
      <c r="F3" s="1"/>
      <c r="G3" s="1"/>
      <c r="H3" s="1"/>
      <c r="I3" s="1"/>
      <c r="J3" s="84" t="s">
        <v>123</v>
      </c>
    </row>
    <row r="4" spans="1:10" ht="28.5" customHeight="1">
      <c r="A4" s="122" t="s">
        <v>62</v>
      </c>
      <c r="B4" s="122"/>
      <c r="C4" s="122"/>
      <c r="D4" s="122" t="s">
        <v>63</v>
      </c>
      <c r="E4" s="122" t="s">
        <v>65</v>
      </c>
      <c r="F4" s="122" t="s">
        <v>92</v>
      </c>
      <c r="G4" s="122" t="s">
        <v>93</v>
      </c>
      <c r="H4" s="123" t="s">
        <v>98</v>
      </c>
      <c r="I4" s="123" t="s">
        <v>99</v>
      </c>
      <c r="J4" s="122" t="s">
        <v>94</v>
      </c>
    </row>
    <row r="5" spans="1:10" ht="28.5" customHeight="1">
      <c r="A5" s="81" t="s">
        <v>88</v>
      </c>
      <c r="B5" s="81" t="s">
        <v>89</v>
      </c>
      <c r="C5" s="81" t="s">
        <v>90</v>
      </c>
      <c r="D5" s="122"/>
      <c r="E5" s="122"/>
      <c r="F5" s="122"/>
      <c r="G5" s="122"/>
      <c r="H5" s="123"/>
      <c r="I5" s="123"/>
      <c r="J5" s="122"/>
    </row>
    <row r="6" spans="1:10" ht="19.5" customHeight="1">
      <c r="A6" s="82"/>
      <c r="B6" s="82"/>
      <c r="C6" s="82"/>
      <c r="D6" s="82"/>
      <c r="E6" s="83">
        <v>1</v>
      </c>
      <c r="F6" s="83">
        <v>2</v>
      </c>
      <c r="G6" s="83">
        <v>3</v>
      </c>
      <c r="H6" s="83">
        <v>4</v>
      </c>
      <c r="I6" s="83">
        <v>5</v>
      </c>
      <c r="J6" s="83">
        <v>6</v>
      </c>
    </row>
    <row r="7" spans="1:10" ht="14.25">
      <c r="A7" s="101" t="s">
        <v>143</v>
      </c>
      <c r="B7" s="101" t="s">
        <v>144</v>
      </c>
      <c r="C7" s="101" t="s">
        <v>145</v>
      </c>
      <c r="D7" s="106" t="s">
        <v>146</v>
      </c>
      <c r="E7" s="100">
        <v>237</v>
      </c>
      <c r="F7" s="107">
        <f>237</f>
        <v>237</v>
      </c>
      <c r="G7" s="103"/>
      <c r="H7" s="103"/>
      <c r="I7" s="103"/>
      <c r="J7" s="103"/>
    </row>
    <row r="8" spans="1:10" ht="14.25">
      <c r="A8" s="101" t="s">
        <v>142</v>
      </c>
      <c r="B8" s="101" t="s">
        <v>147</v>
      </c>
      <c r="C8" s="101" t="s">
        <v>148</v>
      </c>
      <c r="D8" s="106" t="s">
        <v>149</v>
      </c>
      <c r="E8" s="100">
        <v>52</v>
      </c>
      <c r="F8" s="107">
        <f>E8</f>
        <v>52</v>
      </c>
      <c r="G8" s="103"/>
      <c r="H8" s="103"/>
      <c r="I8" s="103"/>
      <c r="J8" s="103"/>
    </row>
    <row r="9" spans="1:10" ht="14.25">
      <c r="A9" s="101" t="s">
        <v>150</v>
      </c>
      <c r="B9" s="101" t="s">
        <v>145</v>
      </c>
      <c r="C9" s="101" t="s">
        <v>148</v>
      </c>
      <c r="D9" s="106" t="s">
        <v>151</v>
      </c>
      <c r="E9" s="100">
        <f>F9+G9</f>
        <v>164162</v>
      </c>
      <c r="F9" s="107">
        <f>163120+31</f>
        <v>163151</v>
      </c>
      <c r="G9" s="103">
        <v>1011</v>
      </c>
      <c r="H9" s="103"/>
      <c r="I9" s="103"/>
      <c r="J9" s="103"/>
    </row>
    <row r="10" spans="1:10" ht="14.25">
      <c r="A10" s="101" t="s">
        <v>150</v>
      </c>
      <c r="B10" s="101" t="s">
        <v>152</v>
      </c>
      <c r="C10" s="101" t="s">
        <v>145</v>
      </c>
      <c r="D10" s="106" t="s">
        <v>153</v>
      </c>
      <c r="E10" s="100">
        <v>600</v>
      </c>
      <c r="F10" s="107">
        <f>E10</f>
        <v>600</v>
      </c>
      <c r="G10" s="103"/>
      <c r="H10" s="103"/>
      <c r="I10" s="103"/>
      <c r="J10" s="103"/>
    </row>
    <row r="11" spans="1:10" ht="14.25">
      <c r="A11" s="118" t="s">
        <v>65</v>
      </c>
      <c r="B11" s="118"/>
      <c r="C11" s="118"/>
      <c r="D11" s="118"/>
      <c r="E11" s="107">
        <f>SUM(E7:E10)</f>
        <v>165051</v>
      </c>
      <c r="F11" s="107">
        <f>SUM(F7:F10)</f>
        <v>164040</v>
      </c>
      <c r="G11" s="107">
        <f>SUM(G7:G10)</f>
        <v>1011</v>
      </c>
      <c r="H11" s="103"/>
      <c r="I11" s="103"/>
      <c r="J11" s="103"/>
    </row>
  </sheetData>
  <sheetProtection/>
  <mergeCells count="11">
    <mergeCell ref="A11:D11"/>
    <mergeCell ref="A1:J1"/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17" sqref="E17"/>
    </sheetView>
  </sheetViews>
  <sheetFormatPr defaultColWidth="6.875" defaultRowHeight="12.75" customHeight="1"/>
  <cols>
    <col min="1" max="1" width="29.375" style="0" customWidth="1"/>
    <col min="2" max="2" width="10.875" style="0" customWidth="1"/>
    <col min="3" max="3" width="21.00390625" style="0" customWidth="1"/>
    <col min="4" max="5" width="11.625" style="0" customWidth="1"/>
    <col min="6" max="6" width="17.50390625" style="0" customWidth="1"/>
    <col min="7" max="8" width="11.625" style="0" customWidth="1"/>
    <col min="9" max="10" width="5.125" style="0" customWidth="1"/>
  </cols>
  <sheetData>
    <row r="1" spans="1:8" ht="16.5" customHeight="1">
      <c r="A1" s="116" t="s">
        <v>134</v>
      </c>
      <c r="B1" s="117"/>
      <c r="C1" s="117"/>
      <c r="D1" s="117"/>
      <c r="E1" s="117"/>
      <c r="F1" s="117"/>
      <c r="G1" s="117"/>
      <c r="H1" s="117"/>
    </row>
    <row r="2" spans="1:8" ht="30.75" customHeight="1">
      <c r="A2" s="115" t="s">
        <v>129</v>
      </c>
      <c r="B2" s="115"/>
      <c r="C2" s="115"/>
      <c r="D2" s="115"/>
      <c r="E2" s="115"/>
      <c r="F2" s="115"/>
      <c r="G2" s="115"/>
      <c r="H2" s="115"/>
    </row>
    <row r="3" spans="1:8" ht="15.75" customHeight="1">
      <c r="A3" t="s">
        <v>161</v>
      </c>
      <c r="D3" s="14"/>
      <c r="E3" s="14"/>
      <c r="H3" s="32" t="s">
        <v>16</v>
      </c>
    </row>
    <row r="4" spans="1:8" ht="15" customHeight="1">
      <c r="A4" s="114" t="s">
        <v>55</v>
      </c>
      <c r="B4" s="124"/>
      <c r="C4" s="125" t="s">
        <v>54</v>
      </c>
      <c r="D4" s="125"/>
      <c r="E4" s="125"/>
      <c r="F4" s="125"/>
      <c r="G4" s="125"/>
      <c r="H4" s="125"/>
    </row>
    <row r="5" spans="1:8" ht="30" customHeight="1">
      <c r="A5" s="15" t="s">
        <v>17</v>
      </c>
      <c r="B5" s="16" t="s">
        <v>18</v>
      </c>
      <c r="C5" s="16" t="s">
        <v>56</v>
      </c>
      <c r="D5" s="17" t="s">
        <v>59</v>
      </c>
      <c r="E5" s="17" t="s">
        <v>60</v>
      </c>
      <c r="F5" s="16" t="s">
        <v>19</v>
      </c>
      <c r="G5" s="17" t="s">
        <v>59</v>
      </c>
      <c r="H5" s="17" t="s">
        <v>60</v>
      </c>
    </row>
    <row r="6" spans="1:8" ht="15" customHeight="1">
      <c r="A6" s="8" t="s">
        <v>20</v>
      </c>
      <c r="B6" s="99">
        <v>1931</v>
      </c>
      <c r="C6" s="10" t="s">
        <v>21</v>
      </c>
      <c r="D6" s="20"/>
      <c r="E6" s="20"/>
      <c r="F6" s="10" t="s">
        <v>22</v>
      </c>
      <c r="G6" s="21">
        <v>920</v>
      </c>
      <c r="H6" s="20"/>
    </row>
    <row r="7" spans="1:10" ht="15" customHeight="1">
      <c r="A7" s="9" t="s">
        <v>138</v>
      </c>
      <c r="B7" s="19">
        <f>B6</f>
        <v>1931</v>
      </c>
      <c r="C7" s="22" t="s">
        <v>23</v>
      </c>
      <c r="D7" s="20"/>
      <c r="E7" s="20"/>
      <c r="F7" s="10" t="s">
        <v>24</v>
      </c>
      <c r="G7" s="97">
        <f>G6-G8</f>
        <v>911.6</v>
      </c>
      <c r="H7" s="20"/>
      <c r="I7" s="18"/>
      <c r="J7" s="18"/>
    </row>
    <row r="8" spans="1:10" ht="15" customHeight="1">
      <c r="A8" s="10" t="s">
        <v>57</v>
      </c>
      <c r="B8" s="19"/>
      <c r="C8" s="10" t="s">
        <v>25</v>
      </c>
      <c r="D8" s="20"/>
      <c r="E8" s="20"/>
      <c r="F8" s="10" t="s">
        <v>26</v>
      </c>
      <c r="G8" s="97">
        <v>8.4</v>
      </c>
      <c r="H8" s="20"/>
      <c r="I8" s="18"/>
      <c r="J8" s="18"/>
    </row>
    <row r="9" spans="1:10" ht="15" customHeight="1">
      <c r="A9" s="9" t="s">
        <v>139</v>
      </c>
      <c r="B9" s="23"/>
      <c r="C9" s="10" t="s">
        <v>27</v>
      </c>
      <c r="D9" s="20"/>
      <c r="E9" s="20"/>
      <c r="F9" s="10" t="s">
        <v>28</v>
      </c>
      <c r="G9" s="97">
        <v>1011</v>
      </c>
      <c r="H9" s="20"/>
      <c r="I9" s="18"/>
      <c r="J9" s="18"/>
    </row>
    <row r="10" spans="1:9" ht="15" customHeight="1">
      <c r="A10" s="10" t="s">
        <v>29</v>
      </c>
      <c r="B10" s="24"/>
      <c r="C10" s="10" t="s">
        <v>30</v>
      </c>
      <c r="D10" s="20"/>
      <c r="E10" s="20"/>
      <c r="F10" s="10" t="s">
        <v>31</v>
      </c>
      <c r="G10" s="21"/>
      <c r="H10" s="20"/>
      <c r="I10" s="18"/>
    </row>
    <row r="11" spans="1:8" ht="15" customHeight="1">
      <c r="A11" s="11" t="s">
        <v>138</v>
      </c>
      <c r="B11" s="19"/>
      <c r="C11" s="10" t="s">
        <v>32</v>
      </c>
      <c r="D11" s="20"/>
      <c r="E11" s="20"/>
      <c r="F11" s="10"/>
      <c r="G11" s="21"/>
      <c r="H11" s="20"/>
    </row>
    <row r="12" spans="1:8" ht="15" customHeight="1">
      <c r="A12" s="11" t="s">
        <v>139</v>
      </c>
      <c r="B12" s="19"/>
      <c r="C12" s="10" t="s">
        <v>33</v>
      </c>
      <c r="D12" s="20"/>
      <c r="E12" s="20"/>
      <c r="F12" s="10"/>
      <c r="G12" s="21"/>
      <c r="H12" s="20"/>
    </row>
    <row r="13" spans="1:8" ht="15" customHeight="1">
      <c r="A13" s="11"/>
      <c r="B13" s="19"/>
      <c r="C13" s="10" t="s">
        <v>34</v>
      </c>
      <c r="D13" s="111">
        <v>652</v>
      </c>
      <c r="E13" s="20"/>
      <c r="F13" s="10"/>
      <c r="G13" s="21"/>
      <c r="H13" s="25"/>
    </row>
    <row r="14" spans="1:8" ht="15" customHeight="1">
      <c r="A14" s="11"/>
      <c r="B14" s="19"/>
      <c r="C14" s="10" t="s">
        <v>164</v>
      </c>
      <c r="D14" s="20">
        <f>B7-D13</f>
        <v>1279</v>
      </c>
      <c r="E14" s="20"/>
      <c r="F14" s="10"/>
      <c r="G14" s="21"/>
      <c r="H14" s="25"/>
    </row>
    <row r="15" spans="1:8" ht="14.25" customHeight="1">
      <c r="A15" s="11"/>
      <c r="B15" s="19"/>
      <c r="C15" s="10" t="s">
        <v>35</v>
      </c>
      <c r="D15" s="20"/>
      <c r="E15" s="20"/>
      <c r="F15" s="10"/>
      <c r="G15" s="21"/>
      <c r="H15" s="25"/>
    </row>
    <row r="16" spans="1:8" ht="14.25" customHeight="1">
      <c r="A16" s="11"/>
      <c r="B16" s="26"/>
      <c r="C16" s="10" t="s">
        <v>36</v>
      </c>
      <c r="D16" s="20"/>
      <c r="E16" s="20"/>
      <c r="F16" s="10"/>
      <c r="G16" s="21"/>
      <c r="H16" s="25"/>
    </row>
    <row r="17" spans="1:8" ht="14.25" customHeight="1">
      <c r="A17" s="9"/>
      <c r="B17" s="19"/>
      <c r="C17" s="10" t="s">
        <v>37</v>
      </c>
      <c r="D17" s="20"/>
      <c r="E17" s="20"/>
      <c r="F17" s="10"/>
      <c r="G17" s="21"/>
      <c r="H17" s="25"/>
    </row>
    <row r="18" spans="1:8" ht="14.25" customHeight="1">
      <c r="A18" s="9"/>
      <c r="B18" s="23"/>
      <c r="C18" s="10" t="s">
        <v>38</v>
      </c>
      <c r="D18" s="20"/>
      <c r="E18" s="20"/>
      <c r="F18" s="10"/>
      <c r="G18" s="21"/>
      <c r="H18" s="25"/>
    </row>
    <row r="19" spans="1:8" ht="14.25" customHeight="1">
      <c r="A19" s="10"/>
      <c r="B19" s="27"/>
      <c r="C19" s="10" t="s">
        <v>39</v>
      </c>
      <c r="D19" s="20"/>
      <c r="E19" s="20"/>
      <c r="F19" s="10"/>
      <c r="G19" s="21"/>
      <c r="H19" s="25"/>
    </row>
    <row r="20" spans="1:8" ht="14.25" customHeight="1">
      <c r="A20" s="10"/>
      <c r="B20" s="28"/>
      <c r="C20" s="10" t="s">
        <v>40</v>
      </c>
      <c r="D20" s="20"/>
      <c r="E20" s="20"/>
      <c r="F20" s="10"/>
      <c r="G20" s="21"/>
      <c r="H20" s="25"/>
    </row>
    <row r="21" spans="1:9" ht="14.25" customHeight="1">
      <c r="A21" s="12"/>
      <c r="B21" s="28"/>
      <c r="C21" s="10" t="s">
        <v>41</v>
      </c>
      <c r="D21" s="20"/>
      <c r="E21" s="20"/>
      <c r="F21" s="10"/>
      <c r="G21" s="21"/>
      <c r="H21" s="25"/>
      <c r="I21" s="18"/>
    </row>
    <row r="22" spans="1:9" ht="14.25" customHeight="1">
      <c r="A22" s="13"/>
      <c r="B22" s="25"/>
      <c r="C22" s="10" t="s">
        <v>42</v>
      </c>
      <c r="D22" s="20"/>
      <c r="E22" s="20"/>
      <c r="F22" s="10"/>
      <c r="G22" s="21"/>
      <c r="H22" s="25"/>
      <c r="I22" s="18"/>
    </row>
    <row r="23" spans="1:10" ht="14.25" customHeight="1">
      <c r="A23" s="10"/>
      <c r="B23" s="25"/>
      <c r="C23" s="10" t="s">
        <v>43</v>
      </c>
      <c r="D23" s="20"/>
      <c r="E23" s="20"/>
      <c r="F23" s="10"/>
      <c r="G23" s="21"/>
      <c r="H23" s="25"/>
      <c r="I23" s="18"/>
      <c r="J23" s="18"/>
    </row>
    <row r="24" spans="1:9" ht="14.25" customHeight="1">
      <c r="A24" s="9"/>
      <c r="B24" s="25"/>
      <c r="C24" s="10" t="s">
        <v>44</v>
      </c>
      <c r="D24" s="20"/>
      <c r="E24" s="20"/>
      <c r="F24" s="10"/>
      <c r="G24" s="21"/>
      <c r="H24" s="25"/>
      <c r="I24" s="18"/>
    </row>
    <row r="25" spans="1:9" ht="14.25" customHeight="1">
      <c r="A25" s="9"/>
      <c r="B25" s="25"/>
      <c r="C25" s="10" t="s">
        <v>45</v>
      </c>
      <c r="D25" s="20"/>
      <c r="E25" s="20"/>
      <c r="F25" s="10"/>
      <c r="G25" s="21"/>
      <c r="H25" s="25"/>
      <c r="I25" s="18"/>
    </row>
    <row r="26" spans="1:9" ht="14.25" customHeight="1">
      <c r="A26" s="10"/>
      <c r="B26" s="28"/>
      <c r="C26" s="29" t="s">
        <v>46</v>
      </c>
      <c r="D26" s="20"/>
      <c r="E26" s="20"/>
      <c r="F26" s="10"/>
      <c r="G26" s="21"/>
      <c r="H26" s="25"/>
      <c r="I26" s="18"/>
    </row>
    <row r="27" spans="1:9" ht="14.25" customHeight="1">
      <c r="A27" s="10"/>
      <c r="B27" s="28"/>
      <c r="C27" s="10" t="s">
        <v>47</v>
      </c>
      <c r="D27" s="20"/>
      <c r="E27" s="20"/>
      <c r="F27" s="10"/>
      <c r="G27" s="21"/>
      <c r="H27" s="25"/>
      <c r="I27" s="18"/>
    </row>
    <row r="28" spans="1:9" ht="14.25" customHeight="1">
      <c r="A28" s="13" t="s">
        <v>10</v>
      </c>
      <c r="B28" s="23">
        <f>B6</f>
        <v>1931</v>
      </c>
      <c r="C28" s="10" t="s">
        <v>48</v>
      </c>
      <c r="D28" s="20"/>
      <c r="E28" s="20"/>
      <c r="F28" s="10"/>
      <c r="G28" s="21"/>
      <c r="H28" s="25"/>
      <c r="I28" s="18"/>
    </row>
    <row r="29" spans="1:9" ht="14.25" customHeight="1">
      <c r="A29" s="10" t="s">
        <v>58</v>
      </c>
      <c r="B29" s="99">
        <v>0</v>
      </c>
      <c r="C29" s="29" t="s">
        <v>49</v>
      </c>
      <c r="D29" s="20"/>
      <c r="E29" s="20"/>
      <c r="F29" s="13"/>
      <c r="G29" s="30"/>
      <c r="H29" s="20"/>
      <c r="I29" s="18"/>
    </row>
    <row r="30" spans="1:8" ht="14.25" customHeight="1">
      <c r="A30" s="9" t="s">
        <v>11</v>
      </c>
      <c r="B30" s="99">
        <v>0</v>
      </c>
      <c r="C30" s="13" t="s">
        <v>50</v>
      </c>
      <c r="D30" s="25">
        <f>D13+D14</f>
        <v>1931</v>
      </c>
      <c r="E30" s="25"/>
      <c r="F30" s="13" t="s">
        <v>50</v>
      </c>
      <c r="G30" s="21">
        <f>G6+G9</f>
        <v>1931</v>
      </c>
      <c r="H30" s="28"/>
    </row>
    <row r="31" spans="1:8" ht="14.25" customHeight="1">
      <c r="A31" s="9" t="s">
        <v>12</v>
      </c>
      <c r="B31" s="31"/>
      <c r="C31" s="10" t="s">
        <v>51</v>
      </c>
      <c r="D31" s="25"/>
      <c r="E31" s="25"/>
      <c r="F31" s="10" t="s">
        <v>51</v>
      </c>
      <c r="G31" s="21"/>
      <c r="H31" s="28"/>
    </row>
    <row r="32" spans="1:8" ht="14.25" customHeight="1">
      <c r="A32" s="9"/>
      <c r="B32" s="31"/>
      <c r="C32" s="10"/>
      <c r="D32" s="25"/>
      <c r="E32" s="25"/>
      <c r="F32" s="10"/>
      <c r="G32" s="21"/>
      <c r="H32" s="28"/>
    </row>
    <row r="33" spans="1:8" ht="14.25" customHeight="1">
      <c r="A33" s="4" t="s">
        <v>52</v>
      </c>
      <c r="B33" s="31">
        <f>B28+B29</f>
        <v>1931</v>
      </c>
      <c r="C33" s="13" t="s">
        <v>53</v>
      </c>
      <c r="D33" s="20">
        <f>D30</f>
        <v>1931</v>
      </c>
      <c r="E33" s="20"/>
      <c r="F33" s="13" t="s">
        <v>53</v>
      </c>
      <c r="G33" s="30">
        <f>G30</f>
        <v>1931</v>
      </c>
      <c r="H33" s="23"/>
    </row>
    <row r="34" spans="2:7" ht="15.75" customHeight="1">
      <c r="B34" s="18"/>
      <c r="C34" s="18"/>
      <c r="D34" s="18"/>
      <c r="E34" s="18"/>
      <c r="F34" s="18"/>
      <c r="G34" s="18"/>
    </row>
    <row r="35" spans="2:7" ht="15.75" customHeight="1">
      <c r="B35" s="18"/>
      <c r="C35" s="18"/>
      <c r="D35" s="18"/>
      <c r="E35" s="18"/>
      <c r="F35" s="18"/>
      <c r="G35" s="18"/>
    </row>
    <row r="36" spans="2:7" ht="15.75" customHeight="1">
      <c r="B36" s="18"/>
      <c r="C36" s="18"/>
      <c r="F36" s="18"/>
      <c r="G36" s="18"/>
    </row>
    <row r="37" spans="2:8" ht="12.75" customHeight="1">
      <c r="B37" s="18"/>
      <c r="C37" s="18"/>
      <c r="D37" s="18"/>
      <c r="E37" s="18"/>
      <c r="H37" s="18"/>
    </row>
    <row r="38" spans="2:5" ht="12.75" customHeight="1">
      <c r="B38" s="18"/>
      <c r="C38" s="18"/>
      <c r="D38" s="18"/>
      <c r="E38" s="18"/>
    </row>
    <row r="39" spans="3:5" ht="12.75" customHeight="1">
      <c r="C39" s="18"/>
      <c r="D39" s="18"/>
      <c r="E39" s="18"/>
    </row>
    <row r="40" spans="3:5" ht="12.75" customHeight="1">
      <c r="C40" s="18"/>
      <c r="D40" s="18"/>
      <c r="E40" s="18"/>
    </row>
    <row r="41" spans="3:5" ht="12.75" customHeight="1">
      <c r="C41" s="18"/>
      <c r="D41" s="18"/>
      <c r="E41" s="18"/>
    </row>
    <row r="42" ht="12.75" customHeight="1">
      <c r="C42" s="18"/>
    </row>
    <row r="43" ht="12.75" customHeight="1">
      <c r="C43" s="18"/>
    </row>
    <row r="44" ht="12.75" customHeight="1">
      <c r="C44" s="18"/>
    </row>
    <row r="45" ht="12.75" customHeight="1">
      <c r="C45" s="18"/>
    </row>
  </sheetData>
  <sheetProtection/>
  <mergeCells count="4">
    <mergeCell ref="A2:H2"/>
    <mergeCell ref="A4:B4"/>
    <mergeCell ref="C4:H4"/>
    <mergeCell ref="A1:H1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J25" sqref="J25"/>
    </sheetView>
  </sheetViews>
  <sheetFormatPr defaultColWidth="9.00390625" defaultRowHeight="14.25"/>
  <cols>
    <col min="1" max="3" width="7.625" style="0" customWidth="1"/>
    <col min="4" max="7" width="12.625" style="0" customWidth="1"/>
  </cols>
  <sheetData>
    <row r="1" spans="1:7" ht="50.25" customHeight="1">
      <c r="A1" s="116" t="s">
        <v>135</v>
      </c>
      <c r="B1" s="117"/>
      <c r="C1" s="117"/>
      <c r="D1" s="117"/>
      <c r="E1" s="117"/>
      <c r="F1" s="117"/>
      <c r="G1" s="117"/>
    </row>
    <row r="2" spans="1:7" ht="51.75" customHeight="1">
      <c r="A2" s="120" t="s">
        <v>61</v>
      </c>
      <c r="B2" s="120"/>
      <c r="C2" s="120"/>
      <c r="D2" s="120"/>
      <c r="E2" s="120"/>
      <c r="F2" s="120"/>
      <c r="G2" s="120"/>
    </row>
    <row r="3" spans="1:7" ht="19.5" customHeight="1">
      <c r="A3" s="76" t="s">
        <v>121</v>
      </c>
      <c r="B3" s="7" t="s">
        <v>162</v>
      </c>
      <c r="C3" s="7"/>
      <c r="D3" s="2"/>
      <c r="E3" s="1"/>
      <c r="F3" s="1"/>
      <c r="G3" s="84" t="s">
        <v>1</v>
      </c>
    </row>
    <row r="4" spans="1:7" ht="21.75" customHeight="1">
      <c r="A4" s="122" t="s">
        <v>101</v>
      </c>
      <c r="B4" s="122"/>
      <c r="C4" s="122"/>
      <c r="D4" s="122"/>
      <c r="E4" s="122" t="s">
        <v>2</v>
      </c>
      <c r="F4" s="122" t="s">
        <v>92</v>
      </c>
      <c r="G4" s="122" t="s">
        <v>93</v>
      </c>
    </row>
    <row r="5" spans="1:7" ht="21.75" customHeight="1">
      <c r="A5" s="122" t="s">
        <v>62</v>
      </c>
      <c r="B5" s="122"/>
      <c r="C5" s="122"/>
      <c r="D5" s="122" t="s">
        <v>63</v>
      </c>
      <c r="E5" s="122"/>
      <c r="F5" s="122"/>
      <c r="G5" s="122"/>
    </row>
    <row r="6" spans="1:7" ht="21.75" customHeight="1">
      <c r="A6" s="81" t="s">
        <v>119</v>
      </c>
      <c r="B6" s="81" t="s">
        <v>120</v>
      </c>
      <c r="C6" s="81" t="s">
        <v>90</v>
      </c>
      <c r="D6" s="122"/>
      <c r="E6" s="122"/>
      <c r="F6" s="122"/>
      <c r="G6" s="122"/>
    </row>
    <row r="7" spans="1:7" ht="21.75" customHeight="1">
      <c r="A7" s="82"/>
      <c r="B7" s="82"/>
      <c r="C7" s="82"/>
      <c r="D7" s="82"/>
      <c r="E7" s="83">
        <v>1</v>
      </c>
      <c r="F7" s="83">
        <v>2</v>
      </c>
      <c r="G7" s="83">
        <v>3</v>
      </c>
    </row>
    <row r="8" spans="1:7" ht="21.75" customHeight="1">
      <c r="A8" s="101" t="s">
        <v>143</v>
      </c>
      <c r="B8" s="101" t="s">
        <v>144</v>
      </c>
      <c r="C8" s="101" t="s">
        <v>145</v>
      </c>
      <c r="D8" s="106" t="s">
        <v>146</v>
      </c>
      <c r="E8" s="3">
        <v>237</v>
      </c>
      <c r="F8" s="3">
        <v>237</v>
      </c>
      <c r="G8" s="3"/>
    </row>
    <row r="9" spans="1:7" ht="21.75" customHeight="1">
      <c r="A9" s="101" t="s">
        <v>142</v>
      </c>
      <c r="B9" s="101" t="s">
        <v>147</v>
      </c>
      <c r="C9" s="101" t="s">
        <v>148</v>
      </c>
      <c r="D9" s="106" t="s">
        <v>149</v>
      </c>
      <c r="E9" s="3">
        <v>52</v>
      </c>
      <c r="F9" s="3">
        <v>52</v>
      </c>
      <c r="G9" s="3"/>
    </row>
    <row r="10" spans="1:7" ht="21.75" customHeight="1">
      <c r="A10" s="101" t="s">
        <v>150</v>
      </c>
      <c r="B10" s="101" t="s">
        <v>145</v>
      </c>
      <c r="C10" s="101" t="s">
        <v>148</v>
      </c>
      <c r="D10" s="106" t="s">
        <v>151</v>
      </c>
      <c r="E10" s="3">
        <v>1041</v>
      </c>
      <c r="F10" s="3">
        <v>31</v>
      </c>
      <c r="G10" s="3">
        <v>1011</v>
      </c>
    </row>
    <row r="11" spans="1:7" ht="21.75" customHeight="1">
      <c r="A11" s="101" t="s">
        <v>150</v>
      </c>
      <c r="B11" s="101" t="s">
        <v>152</v>
      </c>
      <c r="C11" s="101" t="s">
        <v>145</v>
      </c>
      <c r="D11" s="106" t="s">
        <v>153</v>
      </c>
      <c r="E11" s="3">
        <v>600</v>
      </c>
      <c r="F11" s="3">
        <v>600</v>
      </c>
      <c r="G11" s="3"/>
    </row>
    <row r="12" spans="1:7" ht="14.25">
      <c r="A12" s="118" t="s">
        <v>154</v>
      </c>
      <c r="B12" s="118"/>
      <c r="C12" s="118"/>
      <c r="D12" s="118"/>
      <c r="E12" s="103">
        <f>SUM(E8:E11)</f>
        <v>1930</v>
      </c>
      <c r="F12" s="103">
        <f>SUM(F8:F11)</f>
        <v>920</v>
      </c>
      <c r="G12" s="103">
        <f>SUM(G8:G11)</f>
        <v>1011</v>
      </c>
    </row>
  </sheetData>
  <sheetProtection/>
  <mergeCells count="9">
    <mergeCell ref="A12:D12"/>
    <mergeCell ref="A1:G1"/>
    <mergeCell ref="F4:F6"/>
    <mergeCell ref="G4:G6"/>
    <mergeCell ref="A2:G2"/>
    <mergeCell ref="A4:D4"/>
    <mergeCell ref="A5:C5"/>
    <mergeCell ref="D5:D6"/>
    <mergeCell ref="E4:E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2" width="10.625" style="0" customWidth="1"/>
    <col min="3" max="5" width="18.625" style="0" customWidth="1"/>
  </cols>
  <sheetData>
    <row r="1" spans="1:5" ht="46.5" customHeight="1">
      <c r="A1" s="116" t="s">
        <v>136</v>
      </c>
      <c r="B1" s="117"/>
      <c r="C1" s="117"/>
      <c r="D1" s="117"/>
      <c r="E1" s="117"/>
    </row>
    <row r="2" spans="1:5" ht="42.75" customHeight="1">
      <c r="A2" s="120" t="s">
        <v>137</v>
      </c>
      <c r="B2" s="120"/>
      <c r="C2" s="120"/>
      <c r="D2" s="120"/>
      <c r="E2" s="120"/>
    </row>
    <row r="3" spans="1:5" ht="19.5" customHeight="1">
      <c r="A3" s="76" t="s">
        <v>116</v>
      </c>
      <c r="B3" s="7" t="s">
        <v>165</v>
      </c>
      <c r="C3" s="2"/>
      <c r="D3" s="2"/>
      <c r="E3" s="77" t="s">
        <v>16</v>
      </c>
    </row>
    <row r="4" spans="1:5" ht="28.5" customHeight="1">
      <c r="A4" s="122" t="s">
        <v>64</v>
      </c>
      <c r="B4" s="122"/>
      <c r="C4" s="122"/>
      <c r="D4" s="126" t="s">
        <v>118</v>
      </c>
      <c r="E4" s="131"/>
    </row>
    <row r="5" spans="1:5" ht="28.5" customHeight="1">
      <c r="A5" s="126" t="s">
        <v>62</v>
      </c>
      <c r="B5" s="127"/>
      <c r="C5" s="128" t="s">
        <v>63</v>
      </c>
      <c r="D5" s="130" t="s">
        <v>122</v>
      </c>
      <c r="E5" s="130" t="s">
        <v>60</v>
      </c>
    </row>
    <row r="6" spans="1:5" ht="22.5" customHeight="1">
      <c r="A6" s="81" t="s">
        <v>88</v>
      </c>
      <c r="B6" s="81" t="s">
        <v>89</v>
      </c>
      <c r="C6" s="129"/>
      <c r="D6" s="129"/>
      <c r="E6" s="129"/>
    </row>
    <row r="7" spans="1:7" ht="18" customHeight="1">
      <c r="A7" s="101" t="s">
        <v>155</v>
      </c>
      <c r="B7" s="101" t="s">
        <v>156</v>
      </c>
      <c r="C7" s="106" t="s">
        <v>146</v>
      </c>
      <c r="D7" s="60">
        <v>237</v>
      </c>
      <c r="E7" s="61"/>
      <c r="G7" s="5"/>
    </row>
    <row r="8" spans="1:5" ht="18" customHeight="1">
      <c r="A8" s="101" t="s">
        <v>157</v>
      </c>
      <c r="B8" s="101" t="s">
        <v>158</v>
      </c>
      <c r="C8" s="106" t="s">
        <v>149</v>
      </c>
      <c r="D8" s="60">
        <v>652</v>
      </c>
      <c r="E8" s="60"/>
    </row>
    <row r="9" spans="1:5" ht="18" customHeight="1">
      <c r="A9" s="101" t="s">
        <v>155</v>
      </c>
      <c r="B9" s="101" t="s">
        <v>159</v>
      </c>
      <c r="C9" s="106" t="s">
        <v>151</v>
      </c>
      <c r="D9" s="60">
        <v>31</v>
      </c>
      <c r="E9" s="60"/>
    </row>
    <row r="10" spans="1:5" ht="14.25">
      <c r="A10" s="118" t="s">
        <v>65</v>
      </c>
      <c r="B10" s="118"/>
      <c r="C10" s="118"/>
      <c r="D10" s="103">
        <f>SUM(D7:D9)</f>
        <v>920</v>
      </c>
      <c r="E10" s="103"/>
    </row>
  </sheetData>
  <sheetProtection/>
  <mergeCells count="9">
    <mergeCell ref="A10:C10"/>
    <mergeCell ref="A1:E1"/>
    <mergeCell ref="A2:E2"/>
    <mergeCell ref="A4:C4"/>
    <mergeCell ref="A5:B5"/>
    <mergeCell ref="C5:C6"/>
    <mergeCell ref="E5:E6"/>
    <mergeCell ref="D5:D6"/>
    <mergeCell ref="D4:E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3" width="9.75390625" style="0" customWidth="1"/>
    <col min="4" max="4" width="24.00390625" style="0" customWidth="1"/>
    <col min="5" max="5" width="22.625" style="0" customWidth="1"/>
    <col min="6" max="6" width="21.875" style="0" customWidth="1"/>
    <col min="7" max="7" width="22.375" style="0" customWidth="1"/>
  </cols>
  <sheetData>
    <row r="1" spans="1:7" ht="18" customHeight="1">
      <c r="A1" s="116" t="s">
        <v>126</v>
      </c>
      <c r="B1" s="117"/>
      <c r="C1" s="117"/>
      <c r="D1" s="117"/>
      <c r="E1" s="117"/>
      <c r="F1" s="117"/>
      <c r="G1" s="117"/>
    </row>
    <row r="2" spans="1:7" ht="35.25" customHeight="1">
      <c r="A2" s="120" t="s">
        <v>95</v>
      </c>
      <c r="B2" s="120"/>
      <c r="C2" s="120"/>
      <c r="D2" s="120"/>
      <c r="E2" s="120"/>
      <c r="F2" s="120"/>
      <c r="G2" s="120"/>
    </row>
    <row r="3" spans="1:7" ht="19.5" customHeight="1">
      <c r="A3" s="89" t="s">
        <v>116</v>
      </c>
      <c r="B3" s="90" t="s">
        <v>162</v>
      </c>
      <c r="C3" s="90"/>
      <c r="D3" s="90"/>
      <c r="E3" s="90"/>
      <c r="F3" s="90"/>
      <c r="G3" s="91" t="s">
        <v>123</v>
      </c>
    </row>
    <row r="4" spans="1:7" ht="28.5" customHeight="1">
      <c r="A4" s="122" t="s">
        <v>62</v>
      </c>
      <c r="B4" s="122"/>
      <c r="C4" s="122"/>
      <c r="D4" s="132" t="s">
        <v>63</v>
      </c>
      <c r="E4" s="126" t="s">
        <v>96</v>
      </c>
      <c r="F4" s="127"/>
      <c r="G4" s="131"/>
    </row>
    <row r="5" spans="1:7" ht="28.5" customHeight="1">
      <c r="A5" s="80" t="s">
        <v>88</v>
      </c>
      <c r="B5" s="80" t="s">
        <v>89</v>
      </c>
      <c r="C5" s="80" t="s">
        <v>90</v>
      </c>
      <c r="D5" s="133"/>
      <c r="E5" s="79" t="s">
        <v>65</v>
      </c>
      <c r="F5" s="80" t="s">
        <v>92</v>
      </c>
      <c r="G5" s="80" t="s">
        <v>93</v>
      </c>
    </row>
    <row r="6" spans="1:7" ht="21.75" customHeight="1">
      <c r="A6" s="82"/>
      <c r="B6" s="82"/>
      <c r="C6" s="82"/>
      <c r="D6" s="82"/>
      <c r="E6" s="83">
        <v>1</v>
      </c>
      <c r="F6" s="83">
        <v>2</v>
      </c>
      <c r="G6" s="83">
        <v>3</v>
      </c>
    </row>
    <row r="7" spans="1:9" ht="21.75" customHeight="1">
      <c r="A7" s="82"/>
      <c r="B7" s="82"/>
      <c r="C7" s="82"/>
      <c r="D7" s="82"/>
      <c r="E7" s="82"/>
      <c r="F7" s="82"/>
      <c r="G7" s="82"/>
      <c r="I7" s="5"/>
    </row>
    <row r="8" spans="1:7" ht="21.75" customHeight="1">
      <c r="A8" s="82"/>
      <c r="B8" s="82"/>
      <c r="C8" s="82"/>
      <c r="D8" s="82"/>
      <c r="E8" s="82"/>
      <c r="F8" s="82"/>
      <c r="G8" s="82"/>
    </row>
    <row r="9" spans="1:7" ht="21.75" customHeight="1">
      <c r="A9" s="82"/>
      <c r="B9" s="82"/>
      <c r="C9" s="82"/>
      <c r="D9" s="82"/>
      <c r="E9" s="82"/>
      <c r="F9" s="82"/>
      <c r="G9" s="82"/>
    </row>
    <row r="10" spans="1:9" ht="21.75" customHeight="1">
      <c r="A10" s="82"/>
      <c r="B10" s="82"/>
      <c r="C10" s="82"/>
      <c r="D10" s="82"/>
      <c r="E10" s="82"/>
      <c r="F10" s="82"/>
      <c r="G10" s="82"/>
      <c r="I10" s="6"/>
    </row>
    <row r="11" spans="1:7" ht="21.75" customHeight="1">
      <c r="A11" s="82"/>
      <c r="B11" s="82"/>
      <c r="C11" s="82"/>
      <c r="D11" s="82"/>
      <c r="E11" s="82"/>
      <c r="F11" s="82"/>
      <c r="G11" s="82"/>
    </row>
    <row r="12" spans="1:7" ht="21.75" customHeight="1">
      <c r="A12" s="82"/>
      <c r="B12" s="82"/>
      <c r="C12" s="82"/>
      <c r="D12" s="82"/>
      <c r="E12" s="82"/>
      <c r="F12" s="82"/>
      <c r="G12" s="82"/>
    </row>
    <row r="13" spans="1:7" ht="21.75" customHeight="1">
      <c r="A13" s="82"/>
      <c r="B13" s="82"/>
      <c r="C13" s="82"/>
      <c r="D13" s="82"/>
      <c r="E13" s="82"/>
      <c r="F13" s="82"/>
      <c r="G13" s="82"/>
    </row>
    <row r="14" spans="1:7" ht="21.75" customHeight="1">
      <c r="A14" s="82"/>
      <c r="B14" s="82"/>
      <c r="C14" s="82"/>
      <c r="D14" s="82"/>
      <c r="E14" s="82"/>
      <c r="F14" s="82"/>
      <c r="G14" s="82"/>
    </row>
    <row r="15" spans="1:7" ht="21.75" customHeight="1">
      <c r="A15" s="82"/>
      <c r="B15" s="82"/>
      <c r="C15" s="82"/>
      <c r="D15" s="83" t="s">
        <v>2</v>
      </c>
      <c r="E15" s="82"/>
      <c r="F15" s="82"/>
      <c r="G15" s="82"/>
    </row>
    <row r="16" spans="1:7" ht="27.75" customHeight="1">
      <c r="A16" s="85" t="s">
        <v>97</v>
      </c>
      <c r="B16" s="85"/>
      <c r="C16" s="85"/>
      <c r="D16" s="86"/>
      <c r="E16" s="86"/>
      <c r="F16" s="86"/>
      <c r="G16" s="86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35.375" style="62" customWidth="1"/>
    <col min="2" max="3" width="10.625" style="62" customWidth="1"/>
    <col min="4" max="4" width="12.25390625" style="62" customWidth="1"/>
    <col min="5" max="6" width="10.625" style="63" customWidth="1"/>
    <col min="7" max="7" width="12.25390625" style="63" customWidth="1"/>
    <col min="8" max="9" width="10.625" style="62" customWidth="1"/>
    <col min="10" max="16384" width="9.00390625" style="62" customWidth="1"/>
  </cols>
  <sheetData>
    <row r="1" spans="1:9" ht="19.5" customHeight="1">
      <c r="A1" s="116" t="s">
        <v>127</v>
      </c>
      <c r="B1" s="117"/>
      <c r="C1" s="117"/>
      <c r="D1" s="117"/>
      <c r="E1" s="117"/>
      <c r="F1" s="117"/>
      <c r="G1" s="117"/>
      <c r="H1" s="117"/>
      <c r="I1" s="117"/>
    </row>
    <row r="2" spans="1:9" ht="48" customHeight="1">
      <c r="A2" s="136" t="s">
        <v>102</v>
      </c>
      <c r="B2" s="136"/>
      <c r="C2" s="136"/>
      <c r="D2" s="136"/>
      <c r="E2" s="136"/>
      <c r="F2" s="136"/>
      <c r="G2" s="136"/>
      <c r="H2" s="136"/>
      <c r="I2" s="136"/>
    </row>
    <row r="3" spans="1:9" ht="24" customHeight="1">
      <c r="A3" s="89" t="s">
        <v>163</v>
      </c>
      <c r="B3" s="92"/>
      <c r="C3" s="92"/>
      <c r="D3" s="92"/>
      <c r="E3" s="93"/>
      <c r="F3" s="93"/>
      <c r="G3" s="93"/>
      <c r="H3" s="94"/>
      <c r="I3" s="95" t="s">
        <v>1</v>
      </c>
    </row>
    <row r="4" spans="1:9" ht="30" customHeight="1">
      <c r="A4" s="135" t="s">
        <v>103</v>
      </c>
      <c r="B4" s="137" t="s">
        <v>104</v>
      </c>
      <c r="C4" s="138"/>
      <c r="D4" s="138"/>
      <c r="E4" s="139" t="s">
        <v>105</v>
      </c>
      <c r="F4" s="140"/>
      <c r="G4" s="140"/>
      <c r="H4" s="141" t="s">
        <v>106</v>
      </c>
      <c r="I4" s="141"/>
    </row>
    <row r="5" spans="1:9" ht="51" customHeight="1">
      <c r="A5" s="135"/>
      <c r="B5" s="64" t="s">
        <v>107</v>
      </c>
      <c r="C5" s="78" t="s">
        <v>117</v>
      </c>
      <c r="D5" s="78" t="s">
        <v>60</v>
      </c>
      <c r="E5" s="65" t="s">
        <v>107</v>
      </c>
      <c r="F5" s="78" t="s">
        <v>117</v>
      </c>
      <c r="G5" s="78" t="s">
        <v>60</v>
      </c>
      <c r="H5" s="66" t="s">
        <v>108</v>
      </c>
      <c r="I5" s="66" t="s">
        <v>109</v>
      </c>
    </row>
    <row r="6" spans="1:9" ht="30" customHeight="1">
      <c r="A6" s="67" t="s">
        <v>110</v>
      </c>
      <c r="B6" s="68"/>
      <c r="C6" s="68"/>
      <c r="D6" s="68"/>
      <c r="E6" s="68"/>
      <c r="F6" s="68"/>
      <c r="G6" s="68"/>
      <c r="H6" s="69"/>
      <c r="I6" s="70"/>
    </row>
    <row r="7" spans="1:9" ht="30" customHeight="1">
      <c r="A7" s="71" t="s">
        <v>111</v>
      </c>
      <c r="B7" s="68"/>
      <c r="C7" s="72"/>
      <c r="D7" s="72"/>
      <c r="E7" s="73"/>
      <c r="F7" s="73"/>
      <c r="G7" s="73"/>
      <c r="H7" s="69"/>
      <c r="I7" s="70"/>
    </row>
    <row r="8" spans="1:9" ht="30" customHeight="1">
      <c r="A8" s="71" t="s">
        <v>112</v>
      </c>
      <c r="B8" s="68"/>
      <c r="C8" s="72"/>
      <c r="D8" s="72"/>
      <c r="E8" s="73"/>
      <c r="F8" s="73"/>
      <c r="G8" s="73"/>
      <c r="H8" s="69"/>
      <c r="I8" s="70"/>
    </row>
    <row r="9" spans="1:9" ht="30" customHeight="1">
      <c r="A9" s="71" t="s">
        <v>113</v>
      </c>
      <c r="B9" s="68"/>
      <c r="C9" s="68"/>
      <c r="D9" s="68"/>
      <c r="E9" s="74"/>
      <c r="F9" s="74"/>
      <c r="G9" s="74"/>
      <c r="H9" s="69"/>
      <c r="I9" s="70"/>
    </row>
    <row r="10" spans="1:9" ht="30" customHeight="1">
      <c r="A10" s="75" t="s">
        <v>114</v>
      </c>
      <c r="B10" s="68"/>
      <c r="C10" s="72"/>
      <c r="D10" s="72"/>
      <c r="E10" s="73"/>
      <c r="F10" s="73"/>
      <c r="G10" s="73"/>
      <c r="H10" s="69"/>
      <c r="I10" s="70"/>
    </row>
    <row r="11" spans="1:9" ht="30" customHeight="1">
      <c r="A11" s="75" t="s">
        <v>115</v>
      </c>
      <c r="B11" s="68"/>
      <c r="C11" s="72"/>
      <c r="D11" s="72"/>
      <c r="E11" s="73"/>
      <c r="F11" s="73"/>
      <c r="G11" s="73"/>
      <c r="H11" s="69"/>
      <c r="I11" s="70"/>
    </row>
    <row r="13" spans="1:9" ht="13.5" customHeight="1">
      <c r="A13" s="134"/>
      <c r="B13" s="134"/>
      <c r="C13" s="134"/>
      <c r="D13" s="134"/>
      <c r="E13" s="134"/>
      <c r="F13" s="134"/>
      <c r="G13" s="134"/>
      <c r="H13" s="134"/>
      <c r="I13" s="134"/>
    </row>
  </sheetData>
  <sheetProtection/>
  <mergeCells count="7">
    <mergeCell ref="A1:I1"/>
    <mergeCell ref="A13:I13"/>
    <mergeCell ref="A4:A5"/>
    <mergeCell ref="A2:I2"/>
    <mergeCell ref="B4:D4"/>
    <mergeCell ref="E4:G4"/>
    <mergeCell ref="H4:I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婆婆片</cp:lastModifiedBy>
  <cp:lastPrinted>2019-03-19T03:00:16Z</cp:lastPrinted>
  <dcterms:created xsi:type="dcterms:W3CDTF">2014-04-22T02:59:49Z</dcterms:created>
  <dcterms:modified xsi:type="dcterms:W3CDTF">2021-03-19T03:49:13Z</dcterms:modified>
  <cp:category/>
  <cp:version/>
  <cp:contentType/>
  <cp:contentStatus/>
</cp:coreProperties>
</file>